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I 2012" sheetId="1" r:id="rId1"/>
  </sheets>
  <definedNames>
    <definedName name="NerF">"#REF!"</definedName>
    <definedName name="NerFMn">"#REF!"</definedName>
    <definedName name="NerM">"#REF!"</definedName>
    <definedName name="NerMMn">"#REF!"</definedName>
  </definedNames>
  <calcPr fullCalcOnLoad="1"/>
</workbook>
</file>

<file path=xl/sharedStrings.xml><?xml version="1.0" encoding="utf-8"?>
<sst xmlns="http://schemas.openxmlformats.org/spreadsheetml/2006/main" count="1030" uniqueCount="199">
  <si>
    <t>Country or Area                  (alphabetical)</t>
  </si>
  <si>
    <t xml:space="preserve">Education </t>
  </si>
  <si>
    <t>Economic Participation</t>
  </si>
  <si>
    <t>Women Empowerment</t>
  </si>
  <si>
    <t>GEI Dimensions</t>
  </si>
  <si>
    <t xml:space="preserve">Primary School Enrollment                            </t>
  </si>
  <si>
    <t xml:space="preserve">Secondary School Enrollment                           </t>
  </si>
  <si>
    <t>Tertiary Education Enrollment</t>
  </si>
  <si>
    <t xml:space="preserve">Adult Literacy Rate                       </t>
  </si>
  <si>
    <t>Labor Force Gap</t>
  </si>
  <si>
    <t>Non-vulnerable employment</t>
  </si>
  <si>
    <t>Estimated income gap</t>
  </si>
  <si>
    <t>Seats in parliament</t>
  </si>
  <si>
    <t>Legislators, senior officials and managers</t>
  </si>
  <si>
    <t>Professional and technical workers</t>
  </si>
  <si>
    <t>Women in ministerial positions</t>
  </si>
  <si>
    <t>Region</t>
  </si>
  <si>
    <t>Education</t>
  </si>
  <si>
    <t>Economic Activity</t>
  </si>
  <si>
    <t>Women Empower-ment</t>
  </si>
  <si>
    <t xml:space="preserve">GEI 2012 </t>
  </si>
  <si>
    <t>RANKING</t>
  </si>
  <si>
    <t>Afghanistan</t>
  </si>
  <si>
    <t>..</t>
  </si>
  <si>
    <t>Middle East &amp; North Africa</t>
  </si>
  <si>
    <t>Norway</t>
  </si>
  <si>
    <t>Albania</t>
  </si>
  <si>
    <t>Europe</t>
  </si>
  <si>
    <t>Finland</t>
  </si>
  <si>
    <t>Algeria</t>
  </si>
  <si>
    <t>Iceland</t>
  </si>
  <si>
    <t>Angola</t>
  </si>
  <si>
    <t>Sub-Saharan Africa</t>
  </si>
  <si>
    <t>Sweden</t>
  </si>
  <si>
    <t>Argentina</t>
  </si>
  <si>
    <t>Latin America &amp; Caribbean</t>
  </si>
  <si>
    <t>Denmark</t>
  </si>
  <si>
    <t>Armenia</t>
  </si>
  <si>
    <t>Central Asia</t>
  </si>
  <si>
    <t>New Zealand</t>
  </si>
  <si>
    <t>Australia</t>
  </si>
  <si>
    <t>East Asia &amp; the Pacific</t>
  </si>
  <si>
    <t>Spain</t>
  </si>
  <si>
    <t>Austria</t>
  </si>
  <si>
    <t>Mongolia</t>
  </si>
  <si>
    <t>Azerbaijan</t>
  </si>
  <si>
    <t>Canada</t>
  </si>
  <si>
    <t>Bahamas</t>
  </si>
  <si>
    <t>Germany</t>
  </si>
  <si>
    <t>Bahrain</t>
  </si>
  <si>
    <t>Bangladesh</t>
  </si>
  <si>
    <t>South Asia</t>
  </si>
  <si>
    <t>South Africa</t>
  </si>
  <si>
    <t>Belarus</t>
  </si>
  <si>
    <t>Belgium</t>
  </si>
  <si>
    <t>Netherlands</t>
  </si>
  <si>
    <t>Belize</t>
  </si>
  <si>
    <t>Switzerland</t>
  </si>
  <si>
    <t>Benin</t>
  </si>
  <si>
    <t>Trinidad and Tobago</t>
  </si>
  <si>
    <t>Bhutan</t>
  </si>
  <si>
    <t>Portugal</t>
  </si>
  <si>
    <t>Bolivia</t>
  </si>
  <si>
    <t>Latvia</t>
  </si>
  <si>
    <t>Bosnia and Herzegovina</t>
  </si>
  <si>
    <t>Estonia</t>
  </si>
  <si>
    <t>Botswana</t>
  </si>
  <si>
    <t>France</t>
  </si>
  <si>
    <t>Brazil</t>
  </si>
  <si>
    <t>Moldova</t>
  </si>
  <si>
    <t>Brunei Darussalam</t>
  </si>
  <si>
    <t>Rwanda</t>
  </si>
  <si>
    <t>Bulgaria</t>
  </si>
  <si>
    <t>Lithuania</t>
  </si>
  <si>
    <t>Burkina Faso</t>
  </si>
  <si>
    <t>Namibia</t>
  </si>
  <si>
    <t>Burundi</t>
  </si>
  <si>
    <t>United Kingdom</t>
  </si>
  <si>
    <t>Cambodia</t>
  </si>
  <si>
    <t>Philippines</t>
  </si>
  <si>
    <t>Cameroon</t>
  </si>
  <si>
    <t>Panama</t>
  </si>
  <si>
    <t>North America</t>
  </si>
  <si>
    <t>Poland</t>
  </si>
  <si>
    <t>Cape Verde</t>
  </si>
  <si>
    <t>Central African Republic</t>
  </si>
  <si>
    <t>Slovenia</t>
  </si>
  <si>
    <t>Chad</t>
  </si>
  <si>
    <t>Russian Federation</t>
  </si>
  <si>
    <t>Chile</t>
  </si>
  <si>
    <t>Israel</t>
  </si>
  <si>
    <t>China</t>
  </si>
  <si>
    <t>Kazakhstan</t>
  </si>
  <si>
    <t>Colombia</t>
  </si>
  <si>
    <t>Serbia</t>
  </si>
  <si>
    <t>Comoros</t>
  </si>
  <si>
    <t>Uruguay</t>
  </si>
  <si>
    <t>Congo, DR</t>
  </si>
  <si>
    <t>Ireland</t>
  </si>
  <si>
    <t>Congo, Rep.</t>
  </si>
  <si>
    <t>Croatia</t>
  </si>
  <si>
    <t>Costa Rica</t>
  </si>
  <si>
    <t>Côte d'Ivoire</t>
  </si>
  <si>
    <t>Nicaragua</t>
  </si>
  <si>
    <t>Cuba</t>
  </si>
  <si>
    <t>Cyprus</t>
  </si>
  <si>
    <t>Hungary</t>
  </si>
  <si>
    <t>Czech Republic</t>
  </si>
  <si>
    <t>Kyrgyzstan</t>
  </si>
  <si>
    <t>Djibouti</t>
  </si>
  <si>
    <t>Dominica</t>
  </si>
  <si>
    <t>Slovakia</t>
  </si>
  <si>
    <t>Dominican Republic</t>
  </si>
  <si>
    <t>Paraguay</t>
  </si>
  <si>
    <t>Ecuador</t>
  </si>
  <si>
    <t>Lesotho</t>
  </si>
  <si>
    <t>Egypt</t>
  </si>
  <si>
    <t>Romania</t>
  </si>
  <si>
    <t>El Salvador</t>
  </si>
  <si>
    <t>United States of America</t>
  </si>
  <si>
    <t>Equatorial Guinea</t>
  </si>
  <si>
    <t>Eritrea</t>
  </si>
  <si>
    <t>Greece</t>
  </si>
  <si>
    <t>Ethiopia</t>
  </si>
  <si>
    <t>Gabon</t>
  </si>
  <si>
    <t>Thailand</t>
  </si>
  <si>
    <t>Gambia</t>
  </si>
  <si>
    <t>Georgia</t>
  </si>
  <si>
    <t>Viet Nam</t>
  </si>
  <si>
    <t>Madagascar</t>
  </si>
  <si>
    <t>Ghana</t>
  </si>
  <si>
    <t>Italy</t>
  </si>
  <si>
    <t>Guatemala</t>
  </si>
  <si>
    <t>Peru</t>
  </si>
  <si>
    <t>Guinea</t>
  </si>
  <si>
    <t>Ukraine</t>
  </si>
  <si>
    <t>Guinea-Bissau</t>
  </si>
  <si>
    <t>Guyana</t>
  </si>
  <si>
    <t>Haiti</t>
  </si>
  <si>
    <t>Singapore</t>
  </si>
  <si>
    <t>Honduras</t>
  </si>
  <si>
    <t>Luxembourg</t>
  </si>
  <si>
    <t>India</t>
  </si>
  <si>
    <t>Indonesia</t>
  </si>
  <si>
    <t>Mauritius</t>
  </si>
  <si>
    <t>Iran</t>
  </si>
  <si>
    <t>Iraq</t>
  </si>
  <si>
    <t>Swaziland</t>
  </si>
  <si>
    <t>Venezuela</t>
  </si>
  <si>
    <t>Jamaica</t>
  </si>
  <si>
    <t>Japan</t>
  </si>
  <si>
    <t>Jordan</t>
  </si>
  <si>
    <t>Mexico</t>
  </si>
  <si>
    <t>Kenya</t>
  </si>
  <si>
    <t>Kiribati</t>
  </si>
  <si>
    <t>United Arab Emirates</t>
  </si>
  <si>
    <t>Korea, DPR</t>
  </si>
  <si>
    <t>Korea, Rep.</t>
  </si>
  <si>
    <t>Uganda</t>
  </si>
  <si>
    <t>Kuwait</t>
  </si>
  <si>
    <t>Malta</t>
  </si>
  <si>
    <t>Lao, PDR</t>
  </si>
  <si>
    <t>Maldives</t>
  </si>
  <si>
    <t>Lebanon</t>
  </si>
  <si>
    <t>Sri Lanka</t>
  </si>
  <si>
    <t>Liberia</t>
  </si>
  <si>
    <t>Turkmenistan</t>
  </si>
  <si>
    <t>Libya</t>
  </si>
  <si>
    <t>Qatar</t>
  </si>
  <si>
    <t>Malawi</t>
  </si>
  <si>
    <t>Tanzania</t>
  </si>
  <si>
    <t>Malaysia</t>
  </si>
  <si>
    <t>Papua New Guinea</t>
  </si>
  <si>
    <t>Mali</t>
  </si>
  <si>
    <t>Mauritania</t>
  </si>
  <si>
    <t>Mozambique</t>
  </si>
  <si>
    <t>Uzbekistan</t>
  </si>
  <si>
    <t>Montenegro</t>
  </si>
  <si>
    <t>Morocco</t>
  </si>
  <si>
    <t>Myanmar</t>
  </si>
  <si>
    <t>Zimbabwe</t>
  </si>
  <si>
    <t>Nepal</t>
  </si>
  <si>
    <t>Niger</t>
  </si>
  <si>
    <t>Nigeria</t>
  </si>
  <si>
    <t>Tajikistan</t>
  </si>
  <si>
    <t>Oman</t>
  </si>
  <si>
    <t>Pakistan</t>
  </si>
  <si>
    <t>Syria</t>
  </si>
  <si>
    <t>Senegal</t>
  </si>
  <si>
    <t>Zambia</t>
  </si>
  <si>
    <t>Turkey</t>
  </si>
  <si>
    <t>Saudi Arabia</t>
  </si>
  <si>
    <t>Sierra Leone</t>
  </si>
  <si>
    <t>Somalia</t>
  </si>
  <si>
    <t>Togo</t>
  </si>
  <si>
    <t>Sudan</t>
  </si>
  <si>
    <t>Suriname</t>
  </si>
  <si>
    <t>Yemen</t>
  </si>
  <si>
    <t>Tunisia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</si>
</sst>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"/>
    <numFmt numFmtId="167" formatCode="_-* #,##0.00_-;\-* #,##0.00_-;_-* \-??_-;_-@_-"/>
    <numFmt numFmtId="168" formatCode="0.00"/>
  </numFmts>
  <fonts count="13">
    <font>
      <sz val="10"/>
      <name val="Arial"/>
      <family val="2"/>
    </font>
    <font>
      <sz val="8"/>
      <color indexed="16"/>
      <name val="Times New Roman"/>
      <family val="1"/>
    </font>
    <font>
      <sz val="10"/>
      <name val="Mang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15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2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2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7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7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7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9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1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1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1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6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16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16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3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13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13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7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17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17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5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15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15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8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18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18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9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19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19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19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19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0" fillId="19" borderId="0" applyNumberFormat="0" applyBorder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0" fillId="19" borderId="0" applyNumberFormat="0" applyBorder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0" fillId="19" borderId="0" applyNumberFormat="0" applyBorder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0" fillId="19" borderId="0" applyNumberFormat="0" applyBorder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0" fillId="19" borderId="0" applyNumberFormat="0" applyBorder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0" fillId="19" borderId="0" applyNumberFormat="0" applyBorder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0" fillId="19" borderId="0" applyNumberFormat="0" applyBorder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0" fillId="19" borderId="0" applyNumberFormat="0" applyBorder="0" applyAlignment="0" applyProtection="0"/>
    <xf numFmtId="164" fontId="1" fillId="0" borderId="1" applyNumberFormat="0" applyFill="0" applyAlignment="0" applyProtection="0"/>
    <xf numFmtId="164" fontId="1" fillId="0" borderId="1" applyNumberFormat="0" applyFill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19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19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19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19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19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19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19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19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19" borderId="0" applyNumberFormat="0" applyBorder="0" applyAlignment="0" applyProtection="0"/>
    <xf numFmtId="164" fontId="1" fillId="20" borderId="2" applyNumberFormat="0" applyAlignment="0" applyProtection="0"/>
    <xf numFmtId="164" fontId="1" fillId="20" borderId="2" applyNumberFormat="0" applyAlignment="0" applyProtection="0"/>
    <xf numFmtId="164" fontId="0" fillId="19" borderId="0" applyNumberFormat="0" applyBorder="0" applyAlignment="0" applyProtection="0"/>
    <xf numFmtId="164" fontId="1" fillId="20" borderId="2" applyNumberFormat="0" applyAlignment="0" applyProtection="0"/>
    <xf numFmtId="164" fontId="1" fillId="20" borderId="2" applyNumberFormat="0" applyAlignment="0" applyProtection="0"/>
    <xf numFmtId="164" fontId="0" fillId="19" borderId="0" applyNumberFormat="0" applyBorder="0" applyAlignment="0" applyProtection="0"/>
    <xf numFmtId="164" fontId="1" fillId="20" borderId="2" applyNumberFormat="0" applyAlignment="0" applyProtection="0"/>
    <xf numFmtId="164" fontId="1" fillId="20" borderId="2" applyNumberFormat="0" applyAlignment="0" applyProtection="0"/>
    <xf numFmtId="164" fontId="0" fillId="19" borderId="0" applyNumberFormat="0" applyBorder="0" applyAlignment="0" applyProtection="0"/>
    <xf numFmtId="164" fontId="1" fillId="20" borderId="2" applyNumberFormat="0" applyAlignment="0" applyProtection="0"/>
    <xf numFmtId="164" fontId="1" fillId="20" borderId="2" applyNumberFormat="0" applyAlignment="0" applyProtection="0"/>
    <xf numFmtId="164" fontId="0" fillId="19" borderId="0" applyNumberFormat="0" applyBorder="0" applyAlignment="0" applyProtection="0"/>
    <xf numFmtId="164" fontId="1" fillId="20" borderId="2" applyNumberFormat="0" applyAlignment="0" applyProtection="0"/>
    <xf numFmtId="164" fontId="1" fillId="20" borderId="2" applyNumberFormat="0" applyAlignment="0" applyProtection="0"/>
    <xf numFmtId="164" fontId="0" fillId="19" borderId="0" applyNumberFormat="0" applyBorder="0" applyAlignment="0" applyProtection="0"/>
    <xf numFmtId="164" fontId="1" fillId="20" borderId="2" applyNumberFormat="0" applyAlignment="0" applyProtection="0"/>
    <xf numFmtId="164" fontId="1" fillId="20" borderId="2" applyNumberFormat="0" applyAlignment="0" applyProtection="0"/>
    <xf numFmtId="164" fontId="0" fillId="19" borderId="0" applyNumberFormat="0" applyBorder="0" applyAlignment="0" applyProtection="0"/>
    <xf numFmtId="164" fontId="1" fillId="20" borderId="2" applyNumberFormat="0" applyAlignment="0" applyProtection="0"/>
    <xf numFmtId="164" fontId="1" fillId="20" borderId="2" applyNumberFormat="0" applyAlignment="0" applyProtection="0"/>
    <xf numFmtId="164" fontId="0" fillId="19" borderId="0" applyNumberFormat="0" applyBorder="0" applyAlignment="0" applyProtection="0"/>
    <xf numFmtId="164" fontId="1" fillId="20" borderId="2" applyNumberFormat="0" applyAlignment="0" applyProtection="0"/>
    <xf numFmtId="164" fontId="1" fillId="20" borderId="2" applyNumberFormat="0" applyAlignment="0" applyProtection="0"/>
    <xf numFmtId="164" fontId="0" fillId="19" borderId="0" applyNumberFormat="0" applyBorder="0" applyAlignment="0" applyProtection="0"/>
    <xf numFmtId="164" fontId="1" fillId="20" borderId="2" applyNumberFormat="0" applyAlignment="0" applyProtection="0"/>
    <xf numFmtId="164" fontId="1" fillId="20" borderId="2" applyNumberFormat="0" applyAlignment="0" applyProtection="0"/>
    <xf numFmtId="164" fontId="0" fillId="19" borderId="0" applyNumberFormat="0" applyBorder="0" applyAlignment="0" applyProtection="0"/>
    <xf numFmtId="164" fontId="1" fillId="20" borderId="2" applyNumberFormat="0" applyAlignment="0" applyProtection="0"/>
    <xf numFmtId="164" fontId="1" fillId="20" borderId="2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19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16" borderId="3" applyNumberFormat="0" applyAlignment="0" applyProtection="0"/>
    <xf numFmtId="164" fontId="2" fillId="16" borderId="3" applyNumberFormat="0" applyAlignment="0" applyProtection="0"/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8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6" fontId="1" fillId="0" borderId="0">
      <alignment horizontal="center" vertical="top"/>
      <protection/>
    </xf>
    <xf numFmtId="166" fontId="1" fillId="0" borderId="0">
      <alignment horizontal="center" vertical="top"/>
      <protection/>
    </xf>
    <xf numFmtId="164" fontId="0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0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0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0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0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0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0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0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0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0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0" fillId="5" borderId="0" applyNumberFormat="0" applyBorder="0" applyAlignment="0" applyProtection="0"/>
    <xf numFmtId="164" fontId="1" fillId="0" borderId="4" applyNumberFormat="0" applyFill="0" applyAlignment="0" applyProtection="0"/>
    <xf numFmtId="164" fontId="1" fillId="0" borderId="4" applyNumberFormat="0" applyFill="0" applyAlignment="0" applyProtection="0"/>
    <xf numFmtId="164" fontId="0" fillId="5" borderId="0" applyNumberFormat="0" applyBorder="0" applyAlignment="0" applyProtection="0"/>
    <xf numFmtId="164" fontId="1" fillId="0" borderId="4" applyNumberFormat="0" applyFill="0" applyAlignment="0" applyProtection="0"/>
    <xf numFmtId="164" fontId="1" fillId="0" borderId="4" applyNumberFormat="0" applyFill="0" applyAlignment="0" applyProtection="0"/>
    <xf numFmtId="164" fontId="0" fillId="5" borderId="0" applyNumberFormat="0" applyBorder="0" applyAlignment="0" applyProtection="0"/>
    <xf numFmtId="164" fontId="1" fillId="0" borderId="4" applyNumberFormat="0" applyFill="0" applyAlignment="0" applyProtection="0"/>
    <xf numFmtId="164" fontId="1" fillId="0" borderId="4" applyNumberFormat="0" applyFill="0" applyAlignment="0" applyProtection="0"/>
    <xf numFmtId="164" fontId="0" fillId="5" borderId="0" applyNumberFormat="0" applyBorder="0" applyAlignment="0" applyProtection="0"/>
    <xf numFmtId="164" fontId="1" fillId="0" borderId="4" applyNumberFormat="0" applyFill="0" applyAlignment="0" applyProtection="0"/>
    <xf numFmtId="164" fontId="1" fillId="0" borderId="4" applyNumberFormat="0" applyFill="0" applyAlignment="0" applyProtection="0"/>
    <xf numFmtId="164" fontId="0" fillId="5" borderId="0" applyNumberFormat="0" applyBorder="0" applyAlignment="0" applyProtection="0"/>
    <xf numFmtId="164" fontId="1" fillId="0" borderId="4" applyNumberFormat="0" applyFill="0" applyAlignment="0" applyProtection="0"/>
    <xf numFmtId="164" fontId="1" fillId="0" borderId="4" applyNumberFormat="0" applyFill="0" applyAlignment="0" applyProtection="0"/>
    <xf numFmtId="164" fontId="0" fillId="5" borderId="0" applyNumberFormat="0" applyBorder="0" applyAlignment="0" applyProtection="0"/>
    <xf numFmtId="164" fontId="1" fillId="0" borderId="4" applyNumberFormat="0" applyFill="0" applyAlignment="0" applyProtection="0"/>
    <xf numFmtId="164" fontId="1" fillId="0" borderId="4" applyNumberFormat="0" applyFill="0" applyAlignment="0" applyProtection="0"/>
    <xf numFmtId="164" fontId="0" fillId="5" borderId="0" applyNumberFormat="0" applyBorder="0" applyAlignment="0" applyProtection="0"/>
    <xf numFmtId="164" fontId="1" fillId="0" borderId="4" applyNumberFormat="0" applyFill="0" applyAlignment="0" applyProtection="0"/>
    <xf numFmtId="164" fontId="1" fillId="0" borderId="4" applyNumberFormat="0" applyFill="0" applyAlignment="0" applyProtection="0"/>
    <xf numFmtId="164" fontId="0" fillId="5" borderId="0" applyNumberFormat="0" applyBorder="0" applyAlignment="0" applyProtection="0"/>
    <xf numFmtId="164" fontId="1" fillId="0" borderId="4" applyNumberFormat="0" applyFill="0" applyAlignment="0" applyProtection="0"/>
    <xf numFmtId="164" fontId="1" fillId="0" borderId="4" applyNumberFormat="0" applyFill="0" applyAlignment="0" applyProtection="0"/>
    <xf numFmtId="164" fontId="0" fillId="5" borderId="0" applyNumberFormat="0" applyBorder="0" applyAlignment="0" applyProtection="0"/>
    <xf numFmtId="164" fontId="1" fillId="0" borderId="4" applyNumberFormat="0" applyFill="0" applyAlignment="0" applyProtection="0"/>
    <xf numFmtId="164" fontId="1" fillId="0" borderId="4" applyNumberFormat="0" applyFill="0" applyAlignment="0" applyProtection="0"/>
    <xf numFmtId="164" fontId="0" fillId="21" borderId="0" applyNumberFormat="0" applyBorder="0" applyAlignment="0" applyProtection="0"/>
    <xf numFmtId="164" fontId="1" fillId="19" borderId="5" applyNumberFormat="0" applyAlignment="0" applyProtection="0"/>
    <xf numFmtId="164" fontId="1" fillId="19" borderId="5" applyNumberFormat="0" applyAlignment="0" applyProtection="0"/>
    <xf numFmtId="164" fontId="0" fillId="21" borderId="0" applyNumberFormat="0" applyBorder="0" applyAlignment="0" applyProtection="0"/>
    <xf numFmtId="164" fontId="1" fillId="19" borderId="5" applyNumberFormat="0" applyAlignment="0" applyProtection="0"/>
    <xf numFmtId="164" fontId="1" fillId="19" borderId="5" applyNumberFormat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6" applyNumberFormat="0" applyFill="0" applyAlignment="0" applyProtection="0"/>
    <xf numFmtId="164" fontId="1" fillId="0" borderId="6" applyNumberFormat="0" applyFill="0" applyAlignment="0" applyProtection="0"/>
    <xf numFmtId="164" fontId="0" fillId="21" borderId="0" applyNumberFormat="0" applyBorder="0" applyAlignment="0" applyProtection="0"/>
    <xf numFmtId="164" fontId="1" fillId="0" borderId="6" applyNumberFormat="0" applyFill="0" applyAlignment="0" applyProtection="0"/>
    <xf numFmtId="164" fontId="1" fillId="0" borderId="6" applyNumberFormat="0" applyFill="0" applyAlignment="0" applyProtection="0"/>
    <xf numFmtId="164" fontId="0" fillId="21" borderId="0" applyNumberFormat="0" applyBorder="0" applyAlignment="0" applyProtection="0"/>
    <xf numFmtId="164" fontId="1" fillId="0" borderId="6" applyNumberFormat="0" applyFill="0" applyAlignment="0" applyProtection="0"/>
    <xf numFmtId="164" fontId="1" fillId="0" borderId="6" applyNumberFormat="0" applyFill="0" applyAlignment="0" applyProtection="0"/>
    <xf numFmtId="164" fontId="0" fillId="21" borderId="0" applyNumberFormat="0" applyBorder="0" applyAlignment="0" applyProtection="0"/>
    <xf numFmtId="164" fontId="1" fillId="0" borderId="6" applyNumberFormat="0" applyFill="0" applyAlignment="0" applyProtection="0"/>
    <xf numFmtId="164" fontId="1" fillId="0" borderId="6" applyNumberFormat="0" applyFill="0" applyAlignment="0" applyProtection="0"/>
    <xf numFmtId="164" fontId="0" fillId="21" borderId="0" applyNumberFormat="0" applyBorder="0" applyAlignment="0" applyProtection="0"/>
    <xf numFmtId="164" fontId="1" fillId="0" borderId="6" applyNumberFormat="0" applyFill="0" applyAlignment="0" applyProtection="0"/>
    <xf numFmtId="164" fontId="1" fillId="0" borderId="6" applyNumberFormat="0" applyFill="0" applyAlignment="0" applyProtection="0"/>
    <xf numFmtId="164" fontId="0" fillId="21" borderId="0" applyNumberFormat="0" applyBorder="0" applyAlignment="0" applyProtection="0"/>
    <xf numFmtId="164" fontId="1" fillId="0" borderId="6" applyNumberFormat="0" applyFill="0" applyAlignment="0" applyProtection="0"/>
    <xf numFmtId="164" fontId="1" fillId="0" borderId="6" applyNumberFormat="0" applyFill="0" applyAlignment="0" applyProtection="0"/>
    <xf numFmtId="164" fontId="0" fillId="21" borderId="0" applyNumberFormat="0" applyBorder="0" applyAlignment="0" applyProtection="0"/>
    <xf numFmtId="164" fontId="1" fillId="0" borderId="6" applyNumberFormat="0" applyFill="0" applyAlignment="0" applyProtection="0"/>
    <xf numFmtId="164" fontId="1" fillId="0" borderId="6" applyNumberFormat="0" applyFill="0" applyAlignment="0" applyProtection="0"/>
    <xf numFmtId="164" fontId="0" fillId="21" borderId="0" applyNumberFormat="0" applyBorder="0" applyAlignment="0" applyProtection="0"/>
    <xf numFmtId="164" fontId="0" fillId="21" borderId="0" applyNumberFormat="0" applyBorder="0" applyAlignment="0" applyProtection="0"/>
    <xf numFmtId="164" fontId="1" fillId="0" borderId="7" applyNumberFormat="0" applyFill="0" applyAlignment="0" applyProtection="0"/>
    <xf numFmtId="164" fontId="1" fillId="0" borderId="7" applyNumberFormat="0" applyFill="0" applyAlignment="0" applyProtection="0"/>
    <xf numFmtId="164" fontId="0" fillId="21" borderId="0" applyNumberFormat="0" applyBorder="0" applyAlignment="0" applyProtection="0"/>
    <xf numFmtId="164" fontId="1" fillId="0" borderId="7" applyNumberFormat="0" applyFill="0" applyAlignment="0" applyProtection="0"/>
    <xf numFmtId="164" fontId="1" fillId="0" borderId="7" applyNumberFormat="0" applyFill="0" applyAlignment="0" applyProtection="0"/>
    <xf numFmtId="164" fontId="0" fillId="21" borderId="0" applyNumberFormat="0" applyBorder="0" applyAlignment="0" applyProtection="0"/>
    <xf numFmtId="164" fontId="1" fillId="0" borderId="7" applyNumberFormat="0" applyFill="0" applyAlignment="0" applyProtection="0"/>
    <xf numFmtId="164" fontId="1" fillId="0" borderId="7" applyNumberFormat="0" applyFill="0" applyAlignment="0" applyProtection="0"/>
    <xf numFmtId="164" fontId="1" fillId="0" borderId="6" applyNumberFormat="0" applyFill="0" applyAlignment="0" applyProtection="0"/>
    <xf numFmtId="164" fontId="1" fillId="0" borderId="6" applyNumberFormat="0" applyFill="0" applyAlignment="0" applyProtection="0"/>
    <xf numFmtId="164" fontId="0" fillId="21" borderId="0" applyNumberFormat="0" applyBorder="0" applyAlignment="0" applyProtection="0"/>
    <xf numFmtId="164" fontId="1" fillId="0" borderId="7" applyNumberFormat="0" applyFill="0" applyAlignment="0" applyProtection="0"/>
    <xf numFmtId="164" fontId="1" fillId="0" borderId="7" applyNumberFormat="0" applyFill="0" applyAlignment="0" applyProtection="0"/>
    <xf numFmtId="164" fontId="0" fillId="21" borderId="0" applyNumberFormat="0" applyBorder="0" applyAlignment="0" applyProtection="0"/>
    <xf numFmtId="164" fontId="1" fillId="0" borderId="7" applyNumberFormat="0" applyFill="0" applyAlignment="0" applyProtection="0"/>
    <xf numFmtId="164" fontId="1" fillId="0" borderId="7" applyNumberFormat="0" applyFill="0" applyAlignment="0" applyProtection="0"/>
    <xf numFmtId="164" fontId="0" fillId="21" borderId="0" applyNumberFormat="0" applyBorder="0" applyAlignment="0" applyProtection="0"/>
    <xf numFmtId="164" fontId="1" fillId="0" borderId="7" applyNumberFormat="0" applyFill="0" applyAlignment="0" applyProtection="0"/>
    <xf numFmtId="164" fontId="1" fillId="0" borderId="7" applyNumberFormat="0" applyFill="0" applyAlignment="0" applyProtection="0"/>
    <xf numFmtId="164" fontId="0" fillId="21" borderId="0" applyNumberFormat="0" applyBorder="0" applyAlignment="0" applyProtection="0"/>
    <xf numFmtId="164" fontId="1" fillId="0" borderId="7" applyNumberFormat="0" applyFill="0" applyAlignment="0" applyProtection="0"/>
    <xf numFmtId="164" fontId="1" fillId="0" borderId="7" applyNumberFormat="0" applyFill="0" applyAlignment="0" applyProtection="0"/>
    <xf numFmtId="164" fontId="0" fillId="21" borderId="0" applyNumberFormat="0" applyBorder="0" applyAlignment="0" applyProtection="0"/>
    <xf numFmtId="164" fontId="1" fillId="0" borderId="7" applyNumberFormat="0" applyFill="0" applyAlignment="0" applyProtection="0"/>
    <xf numFmtId="164" fontId="1" fillId="0" borderId="7" applyNumberFormat="0" applyFill="0" applyAlignment="0" applyProtection="0"/>
    <xf numFmtId="164" fontId="0" fillId="21" borderId="0" applyNumberFormat="0" applyBorder="0" applyAlignment="0" applyProtection="0"/>
    <xf numFmtId="164" fontId="1" fillId="0" borderId="7" applyNumberFormat="0" applyFill="0" applyAlignment="0" applyProtection="0"/>
    <xf numFmtId="164" fontId="1" fillId="0" borderId="7" applyNumberFormat="0" applyFill="0" applyAlignment="0" applyProtection="0"/>
    <xf numFmtId="164" fontId="0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0" fillId="21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1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0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0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0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0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0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0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0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0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21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0" fillId="21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0" fillId="21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0" fillId="21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0" fillId="21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0" fillId="21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0" fillId="21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1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1" fillId="6" borderId="8" applyNumberFormat="0" applyAlignment="0" applyProtection="0"/>
    <xf numFmtId="164" fontId="1" fillId="6" borderId="8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0" borderId="5" applyNumberFormat="0" applyAlignment="0" applyProtection="0"/>
    <xf numFmtId="164" fontId="1" fillId="20" borderId="5" applyNumberFormat="0" applyAlignment="0" applyProtection="0"/>
    <xf numFmtId="164" fontId="0" fillId="2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0" fillId="2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0" fillId="2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0" fillId="2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0" fillId="2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0" fillId="2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0" fillId="2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0" fillId="2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0" fillId="2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0" fillId="2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0" fillId="23" borderId="0" applyNumberFormat="0" applyBorder="0" applyAlignment="0" applyProtection="0"/>
    <xf numFmtId="164" fontId="1" fillId="24" borderId="0" applyNumberFormat="0" applyBorder="0" applyAlignment="0" applyProtection="0"/>
    <xf numFmtId="164" fontId="1" fillId="24" borderId="0" applyNumberFormat="0" applyBorder="0" applyAlignment="0" applyProtection="0"/>
    <xf numFmtId="164" fontId="0" fillId="23" borderId="0" applyNumberFormat="0" applyBorder="0" applyAlignment="0" applyProtection="0"/>
    <xf numFmtId="164" fontId="1" fillId="24" borderId="0" applyNumberFormat="0" applyBorder="0" applyAlignment="0" applyProtection="0"/>
    <xf numFmtId="164" fontId="1" fillId="24" borderId="0" applyNumberFormat="0" applyBorder="0" applyAlignment="0" applyProtection="0"/>
    <xf numFmtId="164" fontId="0" fillId="23" borderId="0" applyNumberFormat="0" applyBorder="0" applyAlignment="0" applyProtection="0"/>
    <xf numFmtId="164" fontId="1" fillId="24" borderId="0" applyNumberFormat="0" applyBorder="0" applyAlignment="0" applyProtection="0"/>
    <xf numFmtId="164" fontId="1" fillId="24" borderId="0" applyNumberFormat="0" applyBorder="0" applyAlignment="0" applyProtection="0"/>
    <xf numFmtId="164" fontId="0" fillId="23" borderId="0" applyNumberFormat="0" applyBorder="0" applyAlignment="0" applyProtection="0"/>
    <xf numFmtId="164" fontId="1" fillId="24" borderId="0" applyNumberFormat="0" applyBorder="0" applyAlignment="0" applyProtection="0"/>
    <xf numFmtId="164" fontId="1" fillId="24" borderId="0" applyNumberFormat="0" applyBorder="0" applyAlignment="0" applyProtection="0"/>
    <xf numFmtId="164" fontId="0" fillId="23" borderId="0" applyNumberFormat="0" applyBorder="0" applyAlignment="0" applyProtection="0"/>
    <xf numFmtId="164" fontId="1" fillId="24" borderId="0" applyNumberFormat="0" applyBorder="0" applyAlignment="0" applyProtection="0"/>
    <xf numFmtId="164" fontId="1" fillId="24" borderId="0" applyNumberFormat="0" applyBorder="0" applyAlignment="0" applyProtection="0"/>
    <xf numFmtId="164" fontId="0" fillId="23" borderId="0" applyNumberFormat="0" applyBorder="0" applyAlignment="0" applyProtection="0"/>
    <xf numFmtId="164" fontId="1" fillId="24" borderId="0" applyNumberFormat="0" applyBorder="0" applyAlignment="0" applyProtection="0"/>
    <xf numFmtId="164" fontId="1" fillId="24" borderId="0" applyNumberFormat="0" applyBorder="0" applyAlignment="0" applyProtection="0"/>
    <xf numFmtId="164" fontId="0" fillId="23" borderId="0" applyNumberFormat="0" applyBorder="0" applyAlignment="0" applyProtection="0"/>
    <xf numFmtId="164" fontId="1" fillId="24" borderId="0" applyNumberFormat="0" applyBorder="0" applyAlignment="0" applyProtection="0"/>
    <xf numFmtId="164" fontId="1" fillId="24" borderId="0" applyNumberFormat="0" applyBorder="0" applyAlignment="0" applyProtection="0"/>
    <xf numFmtId="164" fontId="0" fillId="23" borderId="0" applyNumberFormat="0" applyBorder="0" applyAlignment="0" applyProtection="0"/>
    <xf numFmtId="164" fontId="1" fillId="24" borderId="0" applyNumberFormat="0" applyBorder="0" applyAlignment="0" applyProtection="0"/>
    <xf numFmtId="164" fontId="1" fillId="24" borderId="0" applyNumberFormat="0" applyBorder="0" applyAlignment="0" applyProtection="0"/>
    <xf numFmtId="164" fontId="0" fillId="23" borderId="0" applyNumberFormat="0" applyBorder="0" applyAlignment="0" applyProtection="0"/>
    <xf numFmtId="164" fontId="1" fillId="24" borderId="0" applyNumberFormat="0" applyBorder="0" applyAlignment="0" applyProtection="0"/>
    <xf numFmtId="164" fontId="1" fillId="24" borderId="0" applyNumberFormat="0" applyBorder="0" applyAlignment="0" applyProtection="0"/>
    <xf numFmtId="164" fontId="0" fillId="23" borderId="0" applyNumberFormat="0" applyBorder="0" applyAlignment="0" applyProtection="0"/>
    <xf numFmtId="164" fontId="1" fillId="24" borderId="0" applyNumberFormat="0" applyBorder="0" applyAlignment="0" applyProtection="0"/>
    <xf numFmtId="164" fontId="1" fillId="24" borderId="0" applyNumberFormat="0" applyBorder="0" applyAlignment="0" applyProtection="0"/>
    <xf numFmtId="164" fontId="0" fillId="23" borderId="0" applyNumberFormat="0" applyBorder="0" applyAlignment="0" applyProtection="0"/>
    <xf numFmtId="164" fontId="1" fillId="25" borderId="0" applyNumberFormat="0" applyBorder="0" applyAlignment="0" applyProtection="0"/>
    <xf numFmtId="164" fontId="1" fillId="25" borderId="0" applyNumberFormat="0" applyBorder="0" applyAlignment="0" applyProtection="0"/>
    <xf numFmtId="164" fontId="0" fillId="23" borderId="0" applyNumberFormat="0" applyBorder="0" applyAlignment="0" applyProtection="0"/>
    <xf numFmtId="164" fontId="1" fillId="25" borderId="0" applyNumberFormat="0" applyBorder="0" applyAlignment="0" applyProtection="0"/>
    <xf numFmtId="164" fontId="1" fillId="25" borderId="0" applyNumberFormat="0" applyBorder="0" applyAlignment="0" applyProtection="0"/>
    <xf numFmtId="164" fontId="0" fillId="23" borderId="0" applyNumberFormat="0" applyBorder="0" applyAlignment="0" applyProtection="0"/>
    <xf numFmtId="164" fontId="1" fillId="25" borderId="0" applyNumberFormat="0" applyBorder="0" applyAlignment="0" applyProtection="0"/>
    <xf numFmtId="164" fontId="1" fillId="25" borderId="0" applyNumberFormat="0" applyBorder="0" applyAlignment="0" applyProtection="0"/>
    <xf numFmtId="164" fontId="0" fillId="23" borderId="0" applyNumberFormat="0" applyBorder="0" applyAlignment="0" applyProtection="0"/>
    <xf numFmtId="164" fontId="1" fillId="25" borderId="0" applyNumberFormat="0" applyBorder="0" applyAlignment="0" applyProtection="0"/>
    <xf numFmtId="164" fontId="1" fillId="25" borderId="0" applyNumberFormat="0" applyBorder="0" applyAlignment="0" applyProtection="0"/>
    <xf numFmtId="164" fontId="0" fillId="23" borderId="0" applyNumberFormat="0" applyBorder="0" applyAlignment="0" applyProtection="0"/>
    <xf numFmtId="164" fontId="1" fillId="25" borderId="0" applyNumberFormat="0" applyBorder="0" applyAlignment="0" applyProtection="0"/>
    <xf numFmtId="164" fontId="1" fillId="25" borderId="0" applyNumberFormat="0" applyBorder="0" applyAlignment="0" applyProtection="0"/>
    <xf numFmtId="164" fontId="0" fillId="23" borderId="0" applyNumberFormat="0" applyBorder="0" applyAlignment="0" applyProtection="0"/>
    <xf numFmtId="164" fontId="1" fillId="25" borderId="0" applyNumberFormat="0" applyBorder="0" applyAlignment="0" applyProtection="0"/>
    <xf numFmtId="164" fontId="1" fillId="25" borderId="0" applyNumberFormat="0" applyBorder="0" applyAlignment="0" applyProtection="0"/>
    <xf numFmtId="164" fontId="0" fillId="23" borderId="0" applyNumberFormat="0" applyBorder="0" applyAlignment="0" applyProtection="0"/>
    <xf numFmtId="164" fontId="1" fillId="25" borderId="0" applyNumberFormat="0" applyBorder="0" applyAlignment="0" applyProtection="0"/>
    <xf numFmtId="164" fontId="1" fillId="25" borderId="0" applyNumberFormat="0" applyBorder="0" applyAlignment="0" applyProtection="0"/>
    <xf numFmtId="164" fontId="0" fillId="23" borderId="0" applyNumberFormat="0" applyBorder="0" applyAlignment="0" applyProtection="0"/>
    <xf numFmtId="164" fontId="1" fillId="25" borderId="0" applyNumberFormat="0" applyBorder="0" applyAlignment="0" applyProtection="0"/>
    <xf numFmtId="164" fontId="1" fillId="25" borderId="0" applyNumberFormat="0" applyBorder="0" applyAlignment="0" applyProtection="0"/>
    <xf numFmtId="164" fontId="0" fillId="23" borderId="0" applyNumberFormat="0" applyBorder="0" applyAlignment="0" applyProtection="0"/>
    <xf numFmtId="164" fontId="1" fillId="25" borderId="0" applyNumberFormat="0" applyBorder="0" applyAlignment="0" applyProtection="0"/>
    <xf numFmtId="164" fontId="1" fillId="25" borderId="0" applyNumberFormat="0" applyBorder="0" applyAlignment="0" applyProtection="0"/>
    <xf numFmtId="164" fontId="0" fillId="23" borderId="0" applyNumberFormat="0" applyBorder="0" applyAlignment="0" applyProtection="0"/>
    <xf numFmtId="164" fontId="1" fillId="25" borderId="0" applyNumberFormat="0" applyBorder="0" applyAlignment="0" applyProtection="0"/>
    <xf numFmtId="164" fontId="1" fillId="25" borderId="0" applyNumberFormat="0" applyBorder="0" applyAlignment="0" applyProtection="0"/>
    <xf numFmtId="164" fontId="0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0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0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0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0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0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0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0" fillId="2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10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0" fillId="10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164" fontId="0" fillId="10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164" fontId="0" fillId="10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164" fontId="0" fillId="10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164" fontId="0" fillId="10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164" fontId="0" fillId="10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164" fontId="0" fillId="10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164" fontId="0" fillId="10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164" fontId="0" fillId="10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0" fillId="10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0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0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0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10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0" fillId="1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2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2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2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2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2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2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2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2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0" fillId="22" borderId="0" applyNumberFormat="0" applyBorder="0" applyAlignment="0" applyProtection="0"/>
    <xf numFmtId="164" fontId="0" fillId="22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22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22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22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22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22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22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4" fillId="26" borderId="0" xfId="0" applyFont="1" applyFill="1" applyAlignment="1">
      <alignment horizontal="center"/>
    </xf>
    <xf numFmtId="164" fontId="4" fillId="27" borderId="9" xfId="0" applyFont="1" applyFill="1" applyBorder="1" applyAlignment="1">
      <alignment/>
    </xf>
    <xf numFmtId="164" fontId="4" fillId="27" borderId="10" xfId="0" applyFont="1" applyFill="1" applyBorder="1" applyAlignment="1">
      <alignment horizontal="center"/>
    </xf>
    <xf numFmtId="164" fontId="4" fillId="27" borderId="11" xfId="0" applyFont="1" applyFill="1" applyBorder="1" applyAlignment="1">
      <alignment horizontal="center"/>
    </xf>
    <xf numFmtId="164" fontId="4" fillId="27" borderId="11" xfId="0" applyFont="1" applyFill="1" applyBorder="1" applyAlignment="1">
      <alignment/>
    </xf>
    <xf numFmtId="164" fontId="4" fillId="27" borderId="0" xfId="0" applyFont="1" applyFill="1" applyAlignment="1">
      <alignment/>
    </xf>
    <xf numFmtId="164" fontId="4" fillId="0" borderId="10" xfId="0" applyFont="1" applyFill="1" applyBorder="1" applyAlignment="1">
      <alignment horizontal="center"/>
    </xf>
    <xf numFmtId="164" fontId="4" fillId="0" borderId="11" xfId="0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/>
    </xf>
    <xf numFmtId="164" fontId="4" fillId="26" borderId="9" xfId="0" applyFont="1" applyFill="1" applyBorder="1" applyAlignment="1">
      <alignment horizontal="center"/>
    </xf>
    <xf numFmtId="164" fontId="5" fillId="27" borderId="9" xfId="0" applyFont="1" applyFill="1" applyBorder="1" applyAlignment="1">
      <alignment horizontal="center"/>
    </xf>
    <xf numFmtId="164" fontId="0" fillId="19" borderId="9" xfId="0" applyNumberFormat="1" applyFont="1" applyFill="1" applyBorder="1" applyAlignment="1">
      <alignment horizontal="left" wrapText="1"/>
    </xf>
    <xf numFmtId="164" fontId="6" fillId="19" borderId="13" xfId="0" applyFont="1" applyFill="1" applyBorder="1" applyAlignment="1">
      <alignment horizontal="center" vertical="center"/>
    </xf>
    <xf numFmtId="164" fontId="6" fillId="19" borderId="14" xfId="0" applyFont="1" applyFill="1" applyBorder="1" applyAlignment="1">
      <alignment vertical="center"/>
    </xf>
    <xf numFmtId="164" fontId="6" fillId="19" borderId="14" xfId="0" applyFont="1" applyFill="1" applyBorder="1" applyAlignment="1">
      <alignment horizontal="center" vertical="center"/>
    </xf>
    <xf numFmtId="164" fontId="4" fillId="19" borderId="15" xfId="0" applyFont="1" applyFill="1" applyBorder="1" applyAlignment="1">
      <alignment horizontal="center"/>
    </xf>
    <xf numFmtId="164" fontId="7" fillId="19" borderId="9" xfId="0" applyNumberFormat="1" applyFont="1" applyFill="1" applyBorder="1" applyAlignment="1">
      <alignment horizontal="left" wrapText="1"/>
    </xf>
    <xf numFmtId="164" fontId="6" fillId="19" borderId="15" xfId="0" applyFont="1" applyFill="1" applyBorder="1" applyAlignment="1">
      <alignment horizontal="center"/>
    </xf>
    <xf numFmtId="164" fontId="4" fillId="26" borderId="15" xfId="0" applyFont="1" applyFill="1" applyBorder="1" applyAlignment="1">
      <alignment horizontal="center"/>
    </xf>
    <xf numFmtId="164" fontId="7" fillId="19" borderId="15" xfId="0" applyNumberFormat="1" applyFont="1" applyFill="1" applyBorder="1" applyAlignment="1">
      <alignment horizontal="left" wrapText="1"/>
    </xf>
    <xf numFmtId="164" fontId="4" fillId="19" borderId="0" xfId="0" applyFont="1" applyFill="1" applyAlignment="1">
      <alignment/>
    </xf>
    <xf numFmtId="164" fontId="8" fillId="19" borderId="16" xfId="0" applyNumberFormat="1" applyFont="1" applyFill="1" applyBorder="1" applyAlignment="1">
      <alignment vertical="center" wrapText="1"/>
    </xf>
    <xf numFmtId="164" fontId="8" fillId="19" borderId="17" xfId="0" applyNumberFormat="1" applyFont="1" applyFill="1" applyBorder="1" applyAlignment="1">
      <alignment vertical="center" wrapText="1"/>
    </xf>
    <xf numFmtId="164" fontId="8" fillId="19" borderId="17" xfId="0" applyFont="1" applyFill="1" applyBorder="1" applyAlignment="1">
      <alignment horizontal="center" vertical="center" wrapText="1"/>
    </xf>
    <xf numFmtId="164" fontId="8" fillId="19" borderId="17" xfId="0" applyFont="1" applyFill="1" applyBorder="1" applyAlignment="1">
      <alignment vertical="center" wrapText="1"/>
    </xf>
    <xf numFmtId="164" fontId="9" fillId="19" borderId="18" xfId="0" applyFont="1" applyFill="1" applyBorder="1" applyAlignment="1">
      <alignment horizontal="center" vertical="center"/>
    </xf>
    <xf numFmtId="164" fontId="8" fillId="19" borderId="16" xfId="0" applyFont="1" applyFill="1" applyBorder="1" applyAlignment="1">
      <alignment horizontal="center" vertical="center" wrapText="1"/>
    </xf>
    <xf numFmtId="164" fontId="8" fillId="19" borderId="19" xfId="0" applyFont="1" applyFill="1" applyBorder="1" applyAlignment="1">
      <alignment horizontal="center" vertical="center" wrapText="1"/>
    </xf>
    <xf numFmtId="164" fontId="6" fillId="26" borderId="18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/>
    </xf>
    <xf numFmtId="164" fontId="7" fillId="19" borderId="18" xfId="0" applyNumberFormat="1" applyFont="1" applyFill="1" applyBorder="1" applyAlignment="1">
      <alignment horizontal="center" vertical="center" wrapText="1"/>
    </xf>
    <xf numFmtId="164" fontId="4" fillId="19" borderId="0" xfId="0" applyFont="1" applyFill="1" applyBorder="1" applyAlignment="1">
      <alignment/>
    </xf>
    <xf numFmtId="164" fontId="10" fillId="0" borderId="15" xfId="0" applyNumberFormat="1" applyFont="1" applyFill="1" applyBorder="1" applyAlignment="1">
      <alignment/>
    </xf>
    <xf numFmtId="168" fontId="11" fillId="0" borderId="13" xfId="0" applyNumberFormat="1" applyFont="1" applyFill="1" applyBorder="1" applyAlignment="1" applyProtection="1">
      <alignment horizontal="center"/>
      <protection/>
    </xf>
    <xf numFmtId="168" fontId="11" fillId="0" borderId="14" xfId="0" applyNumberFormat="1" applyFont="1" applyFill="1" applyBorder="1" applyAlignment="1" applyProtection="1">
      <alignment horizontal="center"/>
      <protection/>
    </xf>
    <xf numFmtId="164" fontId="4" fillId="0" borderId="14" xfId="0" applyFont="1" applyFill="1" applyBorder="1" applyAlignment="1">
      <alignment/>
    </xf>
    <xf numFmtId="168" fontId="11" fillId="0" borderId="14" xfId="0" applyNumberFormat="1" applyFont="1" applyFill="1" applyBorder="1" applyAlignment="1">
      <alignment horizontal="center"/>
    </xf>
    <xf numFmtId="164" fontId="11" fillId="0" borderId="15" xfId="0" applyFont="1" applyFill="1" applyBorder="1" applyAlignment="1">
      <alignment/>
    </xf>
    <xf numFmtId="164" fontId="11" fillId="0" borderId="15" xfId="0" applyNumberFormat="1" applyFont="1" applyFill="1" applyBorder="1" applyAlignment="1">
      <alignment/>
    </xf>
    <xf numFmtId="168" fontId="11" fillId="0" borderId="20" xfId="0" applyNumberFormat="1" applyFont="1" applyFill="1" applyBorder="1" applyAlignment="1">
      <alignment horizontal="center"/>
    </xf>
    <xf numFmtId="168" fontId="4" fillId="26" borderId="15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168" fontId="11" fillId="0" borderId="22" xfId="0" applyNumberFormat="1" applyFont="1" applyFill="1" applyBorder="1" applyAlignment="1" applyProtection="1">
      <alignment horizontal="center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168" fontId="11" fillId="0" borderId="0" xfId="0" applyNumberFormat="1" applyFont="1" applyFill="1" applyBorder="1" applyAlignment="1">
      <alignment horizontal="center"/>
    </xf>
    <xf numFmtId="164" fontId="11" fillId="0" borderId="21" xfId="0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168" fontId="11" fillId="0" borderId="23" xfId="0" applyNumberFormat="1" applyFont="1" applyFill="1" applyBorder="1" applyAlignment="1">
      <alignment horizontal="center"/>
    </xf>
    <xf numFmtId="168" fontId="4" fillId="26" borderId="21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wrapText="1"/>
    </xf>
    <xf numFmtId="164" fontId="11" fillId="0" borderId="21" xfId="0" applyNumberFormat="1" applyFont="1" applyFill="1" applyBorder="1" applyAlignment="1">
      <alignment wrapText="1"/>
    </xf>
    <xf numFmtId="168" fontId="12" fillId="0" borderId="22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Border="1" applyAlignment="1" applyProtection="1">
      <alignment horizontal="center"/>
      <protection/>
    </xf>
    <xf numFmtId="164" fontId="4" fillId="26" borderId="21" xfId="0" applyFont="1" applyFill="1" applyBorder="1" applyAlignment="1">
      <alignment horizontal="center"/>
    </xf>
    <xf numFmtId="164" fontId="4" fillId="0" borderId="22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23" xfId="0" applyFont="1" applyFill="1" applyBorder="1" applyAlignment="1">
      <alignment horizontal="center"/>
    </xf>
    <xf numFmtId="168" fontId="11" fillId="0" borderId="22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/>
    </xf>
    <xf numFmtId="168" fontId="11" fillId="0" borderId="16" xfId="0" applyNumberFormat="1" applyFont="1" applyFill="1" applyBorder="1" applyAlignment="1" applyProtection="1">
      <alignment horizontal="center"/>
      <protection/>
    </xf>
    <xf numFmtId="168" fontId="11" fillId="0" borderId="17" xfId="0" applyNumberFormat="1" applyFont="1" applyFill="1" applyBorder="1" applyAlignment="1" applyProtection="1">
      <alignment horizontal="center"/>
      <protection/>
    </xf>
    <xf numFmtId="164" fontId="4" fillId="0" borderId="17" xfId="0" applyFont="1" applyFill="1" applyBorder="1" applyAlignment="1">
      <alignment/>
    </xf>
    <xf numFmtId="168" fontId="11" fillId="0" borderId="17" xfId="0" applyNumberFormat="1" applyFont="1" applyFill="1" applyBorder="1" applyAlignment="1">
      <alignment horizontal="center"/>
    </xf>
    <xf numFmtId="164" fontId="11" fillId="0" borderId="18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8" fontId="11" fillId="0" borderId="19" xfId="0" applyNumberFormat="1" applyFont="1" applyFill="1" applyBorder="1" applyAlignment="1">
      <alignment horizontal="center"/>
    </xf>
    <xf numFmtId="168" fontId="4" fillId="26" borderId="18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1 2 2" xfId="21"/>
    <cellStyle name="20% - Accent1 2 3" xfId="22"/>
    <cellStyle name="20% - Accent1 3" xfId="23"/>
    <cellStyle name="20% - Accent1 3 2" xfId="24"/>
    <cellStyle name="20% - Accent1 3 3" xfId="25"/>
    <cellStyle name="20% - Accent1 4" xfId="26"/>
    <cellStyle name="20% - Accent1 4 2" xfId="27"/>
    <cellStyle name="20% - Accent1 4 3" xfId="28"/>
    <cellStyle name="20% - Accent1 5" xfId="29"/>
    <cellStyle name="20% - Accent1 6" xfId="30"/>
    <cellStyle name="20% - Accent2 2" xfId="31"/>
    <cellStyle name="20% - Accent2 2 2" xfId="32"/>
    <cellStyle name="20% - Accent2 2 3" xfId="33"/>
    <cellStyle name="20% - Accent2 3" xfId="34"/>
    <cellStyle name="20% - Accent2 3 2" xfId="35"/>
    <cellStyle name="20% - Accent2 3 3" xfId="36"/>
    <cellStyle name="20% - Accent2 4" xfId="37"/>
    <cellStyle name="20% - Accent2 4 2" xfId="38"/>
    <cellStyle name="20% - Accent2 4 3" xfId="39"/>
    <cellStyle name="20% - Accent2 5" xfId="40"/>
    <cellStyle name="20% - Accent2 6" xfId="41"/>
    <cellStyle name="20% - Accent3 2" xfId="42"/>
    <cellStyle name="20% - Accent3 2 2" xfId="43"/>
    <cellStyle name="20% - Accent3 2 3" xfId="44"/>
    <cellStyle name="20% - Accent3 3" xfId="45"/>
    <cellStyle name="20% - Accent3 3 2" xfId="46"/>
    <cellStyle name="20% - Accent3 3 3" xfId="47"/>
    <cellStyle name="20% - Accent3 4" xfId="48"/>
    <cellStyle name="20% - Accent3 4 2" xfId="49"/>
    <cellStyle name="20% - Accent3 4 3" xfId="50"/>
    <cellStyle name="20% - Accent3 5" xfId="51"/>
    <cellStyle name="20% - Accent3 6" xfId="52"/>
    <cellStyle name="20% - Accent4 2" xfId="53"/>
    <cellStyle name="20% - Accent4 2 2" xfId="54"/>
    <cellStyle name="20% - Accent4 2 3" xfId="55"/>
    <cellStyle name="20% - Accent4 3" xfId="56"/>
    <cellStyle name="20% - Accent4 3 2" xfId="57"/>
    <cellStyle name="20% - Accent4 3 3" xfId="58"/>
    <cellStyle name="20% - Accent4 4" xfId="59"/>
    <cellStyle name="20% - Accent4 4 2" xfId="60"/>
    <cellStyle name="20% - Accent4 4 3" xfId="61"/>
    <cellStyle name="20% - Accent4 5" xfId="62"/>
    <cellStyle name="20% - Accent4 6" xfId="63"/>
    <cellStyle name="20% - Accent5 2" xfId="64"/>
    <cellStyle name="20% - Accent5 2 2" xfId="65"/>
    <cellStyle name="20% - Accent5 2 3" xfId="66"/>
    <cellStyle name="20% - Accent5 3" xfId="67"/>
    <cellStyle name="20% - Accent5 3 2" xfId="68"/>
    <cellStyle name="20% - Accent5 3 3" xfId="69"/>
    <cellStyle name="20% - Accent5 4" xfId="70"/>
    <cellStyle name="20% - Accent5 4 2" xfId="71"/>
    <cellStyle name="20% - Accent5 4 3" xfId="72"/>
    <cellStyle name="20% - Accent5 5" xfId="73"/>
    <cellStyle name="20% - Accent5 6" xfId="74"/>
    <cellStyle name="20% - Accent6 2" xfId="75"/>
    <cellStyle name="20% - Accent6 2 2" xfId="76"/>
    <cellStyle name="20% - Accent6 2 3" xfId="77"/>
    <cellStyle name="20% - Accent6 3" xfId="78"/>
    <cellStyle name="20% - Accent6 3 2" xfId="79"/>
    <cellStyle name="20% - Accent6 3 3" xfId="80"/>
    <cellStyle name="20% - Accent6 4" xfId="81"/>
    <cellStyle name="20% - Accent6 4 2" xfId="82"/>
    <cellStyle name="20% - Accent6 4 3" xfId="83"/>
    <cellStyle name="20% - Accent6 5" xfId="84"/>
    <cellStyle name="20% - Accent6 6" xfId="85"/>
    <cellStyle name="40% - Accent1 2" xfId="86"/>
    <cellStyle name="40% - Accent1 2 2" xfId="87"/>
    <cellStyle name="40% - Accent1 2 3" xfId="88"/>
    <cellStyle name="40% - Accent1 3" xfId="89"/>
    <cellStyle name="40% - Accent1 3 2" xfId="90"/>
    <cellStyle name="40% - Accent1 3 3" xfId="91"/>
    <cellStyle name="40% - Accent1 4" xfId="92"/>
    <cellStyle name="40% - Accent1 4 2" xfId="93"/>
    <cellStyle name="40% - Accent1 4 3" xfId="94"/>
    <cellStyle name="40% - Accent1 5" xfId="95"/>
    <cellStyle name="40% - Accent1 6" xfId="96"/>
    <cellStyle name="40% - Accent2 2" xfId="97"/>
    <cellStyle name="40% - Accent2 2 2" xfId="98"/>
    <cellStyle name="40% - Accent2 2 3" xfId="99"/>
    <cellStyle name="40% - Accent2 3" xfId="100"/>
    <cellStyle name="40% - Accent2 3 2" xfId="101"/>
    <cellStyle name="40% - Accent2 3 3" xfId="102"/>
    <cellStyle name="40% - Accent2 4" xfId="103"/>
    <cellStyle name="40% - Accent2 4 2" xfId="104"/>
    <cellStyle name="40% - Accent2 4 3" xfId="105"/>
    <cellStyle name="40% - Accent2 5" xfId="106"/>
    <cellStyle name="40% - Accent2 6" xfId="107"/>
    <cellStyle name="40% - Accent3 2" xfId="108"/>
    <cellStyle name="40% - Accent3 2 2" xfId="109"/>
    <cellStyle name="40% - Accent3 2 3" xfId="110"/>
    <cellStyle name="40% - Accent3 3" xfId="111"/>
    <cellStyle name="40% - Accent3 3 2" xfId="112"/>
    <cellStyle name="40% - Accent3 3 3" xfId="113"/>
    <cellStyle name="40% - Accent3 4" xfId="114"/>
    <cellStyle name="40% - Accent3 4 2" xfId="115"/>
    <cellStyle name="40% - Accent3 4 3" xfId="116"/>
    <cellStyle name="40% - Accent3 5" xfId="117"/>
    <cellStyle name="40% - Accent3 6" xfId="118"/>
    <cellStyle name="40% - Accent4 2" xfId="119"/>
    <cellStyle name="40% - Accent4 2 2" xfId="120"/>
    <cellStyle name="40% - Accent4 2 3" xfId="121"/>
    <cellStyle name="40% - Accent4 3" xfId="122"/>
    <cellStyle name="40% - Accent4 3 2" xfId="123"/>
    <cellStyle name="40% - Accent4 3 3" xfId="124"/>
    <cellStyle name="40% - Accent4 4" xfId="125"/>
    <cellStyle name="40% - Accent4 4 2" xfId="126"/>
    <cellStyle name="40% - Accent4 4 3" xfId="127"/>
    <cellStyle name="40% - Accent4 5" xfId="128"/>
    <cellStyle name="40% - Accent4 6" xfId="129"/>
    <cellStyle name="40% - Accent5 2" xfId="130"/>
    <cellStyle name="40% - Accent5 2 2" xfId="131"/>
    <cellStyle name="40% - Accent5 2 3" xfId="132"/>
    <cellStyle name="40% - Accent5 3" xfId="133"/>
    <cellStyle name="40% - Accent5 3 2" xfId="134"/>
    <cellStyle name="40% - Accent5 3 3" xfId="135"/>
    <cellStyle name="40% - Accent5 4" xfId="136"/>
    <cellStyle name="40% - Accent5 4 2" xfId="137"/>
    <cellStyle name="40% - Accent5 4 3" xfId="138"/>
    <cellStyle name="40% - Accent5 5" xfId="139"/>
    <cellStyle name="40% - Accent5 6" xfId="140"/>
    <cellStyle name="40% - Accent6 2" xfId="141"/>
    <cellStyle name="40% - Accent6 2 2" xfId="142"/>
    <cellStyle name="40% - Accent6 2 3" xfId="143"/>
    <cellStyle name="40% - Accent6 3" xfId="144"/>
    <cellStyle name="40% - Accent6 3 2" xfId="145"/>
    <cellStyle name="40% - Accent6 3 3" xfId="146"/>
    <cellStyle name="40% - Accent6 4" xfId="147"/>
    <cellStyle name="40% - Accent6 4 2" xfId="148"/>
    <cellStyle name="40% - Accent6 4 3" xfId="149"/>
    <cellStyle name="40% - Accent6 5" xfId="150"/>
    <cellStyle name="40% - Accent6 6" xfId="151"/>
    <cellStyle name="60% - Accent1 10" xfId="152"/>
    <cellStyle name="60% - Accent1 10 2" xfId="153"/>
    <cellStyle name="60% - Accent1 10 3" xfId="154"/>
    <cellStyle name="60% - Accent1 11" xfId="155"/>
    <cellStyle name="60% - Accent1 11 2" xfId="156"/>
    <cellStyle name="60% - Accent1 11 3" xfId="157"/>
    <cellStyle name="60% - Accent1 12" xfId="158"/>
    <cellStyle name="60% - Accent1 12 2" xfId="159"/>
    <cellStyle name="60% - Accent1 12 3" xfId="160"/>
    <cellStyle name="60% - Accent1 13" xfId="161"/>
    <cellStyle name="60% - Accent1 13 2" xfId="162"/>
    <cellStyle name="60% - Accent1 13 3" xfId="163"/>
    <cellStyle name="60% - Accent1 14" xfId="164"/>
    <cellStyle name="60% - Accent1 14 2" xfId="165"/>
    <cellStyle name="60% - Accent1 14 3" xfId="166"/>
    <cellStyle name="60% - Accent1 15" xfId="167"/>
    <cellStyle name="60% - Accent1 15 2" xfId="168"/>
    <cellStyle name="60% - Accent1 15 3" xfId="169"/>
    <cellStyle name="60% - Accent1 16" xfId="170"/>
    <cellStyle name="60% - Accent1 16 2" xfId="171"/>
    <cellStyle name="60% - Accent1 16 3" xfId="172"/>
    <cellStyle name="60% - Accent1 17" xfId="173"/>
    <cellStyle name="60% - Accent1 17 2" xfId="174"/>
    <cellStyle name="60% - Accent1 17 3" xfId="175"/>
    <cellStyle name="60% - Accent1 18" xfId="176"/>
    <cellStyle name="60% - Accent1 18 2" xfId="177"/>
    <cellStyle name="60% - Accent1 18 3" xfId="178"/>
    <cellStyle name="60% - Accent1 19" xfId="179"/>
    <cellStyle name="60% - Accent1 19 2" xfId="180"/>
    <cellStyle name="60% - Accent1 19 3" xfId="181"/>
    <cellStyle name="60% - Accent1 2" xfId="182"/>
    <cellStyle name="60% - Accent1 2 2" xfId="183"/>
    <cellStyle name="60% - Accent1 2 2 2" xfId="184"/>
    <cellStyle name="60% - Accent1 2 2 3" xfId="185"/>
    <cellStyle name="60% - Accent1 2 3" xfId="186"/>
    <cellStyle name="60% - Accent1 2 3 2" xfId="187"/>
    <cellStyle name="60% - Accent1 2 3 3" xfId="188"/>
    <cellStyle name="60% - Accent1 2 4" xfId="189"/>
    <cellStyle name="60% - Accent1 2 4 2" xfId="190"/>
    <cellStyle name="60% - Accent1 2 4 3" xfId="191"/>
    <cellStyle name="60% - Accent1 2 5" xfId="192"/>
    <cellStyle name="60% - Accent1 2 6" xfId="193"/>
    <cellStyle name="60% - Accent1 20" xfId="194"/>
    <cellStyle name="60% - Accent1 20 2" xfId="195"/>
    <cellStyle name="60% - Accent1 20 3" xfId="196"/>
    <cellStyle name="60% - Accent1 21" xfId="197"/>
    <cellStyle name="60% - Accent1 21 2" xfId="198"/>
    <cellStyle name="60% - Accent1 21 3" xfId="199"/>
    <cellStyle name="60% - Accent1 22" xfId="200"/>
    <cellStyle name="60% - Accent1 22 2" xfId="201"/>
    <cellStyle name="60% - Accent1 22 3" xfId="202"/>
    <cellStyle name="60% - Accent1 23" xfId="203"/>
    <cellStyle name="60% - Accent1 23 2" xfId="204"/>
    <cellStyle name="60% - Accent1 23 3" xfId="205"/>
    <cellStyle name="60% - Accent1 24" xfId="206"/>
    <cellStyle name="60% - Accent1 24 2" xfId="207"/>
    <cellStyle name="60% - Accent1 24 3" xfId="208"/>
    <cellStyle name="60% - Accent1 25" xfId="209"/>
    <cellStyle name="60% - Accent1 25 2" xfId="210"/>
    <cellStyle name="60% - Accent1 25 3" xfId="211"/>
    <cellStyle name="60% - Accent1 26" xfId="212"/>
    <cellStyle name="60% - Accent1 26 2" xfId="213"/>
    <cellStyle name="60% - Accent1 26 3" xfId="214"/>
    <cellStyle name="60% - Accent1 27" xfId="215"/>
    <cellStyle name="60% - Accent1 27 2" xfId="216"/>
    <cellStyle name="60% - Accent1 27 3" xfId="217"/>
    <cellStyle name="60% - Accent1 28" xfId="218"/>
    <cellStyle name="60% - Accent1 28 2" xfId="219"/>
    <cellStyle name="60% - Accent1 28 3" xfId="220"/>
    <cellStyle name="60% - Accent1 29" xfId="221"/>
    <cellStyle name="60% - Accent1 29 2" xfId="222"/>
    <cellStyle name="60% - Accent1 29 3" xfId="223"/>
    <cellStyle name="60% - Accent1 3" xfId="224"/>
    <cellStyle name="60% - Accent1 3 2" xfId="225"/>
    <cellStyle name="60% - Accent1 3 3" xfId="226"/>
    <cellStyle name="60% - Accent1 30" xfId="227"/>
    <cellStyle name="60% - Accent1 30 2" xfId="228"/>
    <cellStyle name="60% - Accent1 30 3" xfId="229"/>
    <cellStyle name="60% - Accent1 31" xfId="230"/>
    <cellStyle name="60% - Accent1 31 2" xfId="231"/>
    <cellStyle name="60% - Accent1 31 3" xfId="232"/>
    <cellStyle name="60% - Accent1 32" xfId="233"/>
    <cellStyle name="60% - Accent1 32 2" xfId="234"/>
    <cellStyle name="60% - Accent1 32 3" xfId="235"/>
    <cellStyle name="60% - Accent1 33" xfId="236"/>
    <cellStyle name="60% - Accent1 33 2" xfId="237"/>
    <cellStyle name="60% - Accent1 33 3" xfId="238"/>
    <cellStyle name="60% - Accent1 34" xfId="239"/>
    <cellStyle name="60% - Accent1 34 2" xfId="240"/>
    <cellStyle name="60% - Accent1 34 3" xfId="241"/>
    <cellStyle name="60% - Accent1 35" xfId="242"/>
    <cellStyle name="60% - Accent1 35 2" xfId="243"/>
    <cellStyle name="60% - Accent1 35 3" xfId="244"/>
    <cellStyle name="60% - Accent1 36" xfId="245"/>
    <cellStyle name="60% - Accent1 36 2" xfId="246"/>
    <cellStyle name="60% - Accent1 36 3" xfId="247"/>
    <cellStyle name="60% - Accent1 37" xfId="248"/>
    <cellStyle name="60% - Accent1 37 2" xfId="249"/>
    <cellStyle name="60% - Accent1 37 3" xfId="250"/>
    <cellStyle name="60% - Accent1 38" xfId="251"/>
    <cellStyle name="60% - Accent1 38 2" xfId="252"/>
    <cellStyle name="60% - Accent1 38 3" xfId="253"/>
    <cellStyle name="60% - Accent1 39" xfId="254"/>
    <cellStyle name="60% - Accent1 39 2" xfId="255"/>
    <cellStyle name="60% - Accent1 39 3" xfId="256"/>
    <cellStyle name="60% - Accent1 4" xfId="257"/>
    <cellStyle name="60% - Accent1 4 2" xfId="258"/>
    <cellStyle name="60% - Accent1 4 3" xfId="259"/>
    <cellStyle name="60% - Accent1 40" xfId="260"/>
    <cellStyle name="60% - Accent1 40 2" xfId="261"/>
    <cellStyle name="60% - Accent1 40 3" xfId="262"/>
    <cellStyle name="60% - Accent1 41" xfId="263"/>
    <cellStyle name="60% - Accent1 41 2" xfId="264"/>
    <cellStyle name="60% - Accent1 41 3" xfId="265"/>
    <cellStyle name="60% - Accent1 42" xfId="266"/>
    <cellStyle name="60% - Accent1 42 2" xfId="267"/>
    <cellStyle name="60% - Accent1 42 3" xfId="268"/>
    <cellStyle name="60% - Accent1 43" xfId="269"/>
    <cellStyle name="60% - Accent1 43 2" xfId="270"/>
    <cellStyle name="60% - Accent1 43 3" xfId="271"/>
    <cellStyle name="60% - Accent1 44" xfId="272"/>
    <cellStyle name="60% - Accent1 44 2" xfId="273"/>
    <cellStyle name="60% - Accent1 44 3" xfId="274"/>
    <cellStyle name="60% - Accent1 45" xfId="275"/>
    <cellStyle name="60% - Accent1 45 2" xfId="276"/>
    <cellStyle name="60% - Accent1 45 3" xfId="277"/>
    <cellStyle name="60% - Accent1 46" xfId="278"/>
    <cellStyle name="60% - Accent1 46 2" xfId="279"/>
    <cellStyle name="60% - Accent1 46 3" xfId="280"/>
    <cellStyle name="60% - Accent1 47" xfId="281"/>
    <cellStyle name="60% - Accent1 47 2" xfId="282"/>
    <cellStyle name="60% - Accent1 47 3" xfId="283"/>
    <cellStyle name="60% - Accent1 48" xfId="284"/>
    <cellStyle name="60% - Accent1 48 2" xfId="285"/>
    <cellStyle name="60% - Accent1 48 3" xfId="286"/>
    <cellStyle name="60% - Accent1 49" xfId="287"/>
    <cellStyle name="60% - Accent1 49 2" xfId="288"/>
    <cellStyle name="60% - Accent1 49 3" xfId="289"/>
    <cellStyle name="60% - Accent1 5" xfId="290"/>
    <cellStyle name="60% - Accent1 5 2" xfId="291"/>
    <cellStyle name="60% - Accent1 5 3" xfId="292"/>
    <cellStyle name="60% - Accent1 50" xfId="293"/>
    <cellStyle name="60% - Accent1 50 2" xfId="294"/>
    <cellStyle name="60% - Accent1 50 3" xfId="295"/>
    <cellStyle name="60% - Accent1 51" xfId="296"/>
    <cellStyle name="60% - Accent1 51 2" xfId="297"/>
    <cellStyle name="60% - Accent1 51 3" xfId="298"/>
    <cellStyle name="60% - Accent1 52" xfId="299"/>
    <cellStyle name="60% - Accent1 52 2" xfId="300"/>
    <cellStyle name="60% - Accent1 52 3" xfId="301"/>
    <cellStyle name="60% - Accent1 53" xfId="302"/>
    <cellStyle name="60% - Accent1 53 2" xfId="303"/>
    <cellStyle name="60% - Accent1 53 3" xfId="304"/>
    <cellStyle name="60% - Accent1 54" xfId="305"/>
    <cellStyle name="60% - Accent1 54 2" xfId="306"/>
    <cellStyle name="60% - Accent1 54 3" xfId="307"/>
    <cellStyle name="60% - Accent1 55" xfId="308"/>
    <cellStyle name="60% - Accent1 55 2" xfId="309"/>
    <cellStyle name="60% - Accent1 55 3" xfId="310"/>
    <cellStyle name="60% - Accent1 56" xfId="311"/>
    <cellStyle name="60% - Accent1 56 2" xfId="312"/>
    <cellStyle name="60% - Accent1 56 3" xfId="313"/>
    <cellStyle name="60% - Accent1 57" xfId="314"/>
    <cellStyle name="60% - Accent1 57 2" xfId="315"/>
    <cellStyle name="60% - Accent1 57 3" xfId="316"/>
    <cellStyle name="60% - Accent1 58" xfId="317"/>
    <cellStyle name="60% - Accent1 58 2" xfId="318"/>
    <cellStyle name="60% - Accent1 58 3" xfId="319"/>
    <cellStyle name="60% - Accent1 59" xfId="320"/>
    <cellStyle name="60% - Accent1 59 2" xfId="321"/>
    <cellStyle name="60% - Accent1 59 3" xfId="322"/>
    <cellStyle name="60% - Accent1 6" xfId="323"/>
    <cellStyle name="60% - Accent1 6 2" xfId="324"/>
    <cellStyle name="60% - Accent1 6 3" xfId="325"/>
    <cellStyle name="60% - Accent1 60" xfId="326"/>
    <cellStyle name="60% - Accent1 60 2" xfId="327"/>
    <cellStyle name="60% - Accent1 60 3" xfId="328"/>
    <cellStyle name="60% - Accent1 61" xfId="329"/>
    <cellStyle name="60% - Accent1 61 2" xfId="330"/>
    <cellStyle name="60% - Accent1 61 3" xfId="331"/>
    <cellStyle name="60% - Accent1 62" xfId="332"/>
    <cellStyle name="60% - Accent1 62 2" xfId="333"/>
    <cellStyle name="60% - Accent1 62 3" xfId="334"/>
    <cellStyle name="60% - Accent1 63" xfId="335"/>
    <cellStyle name="60% - Accent1 63 2" xfId="336"/>
    <cellStyle name="60% - Accent1 63 3" xfId="337"/>
    <cellStyle name="60% - Accent1 64" xfId="338"/>
    <cellStyle name="60% - Accent1 64 2" xfId="339"/>
    <cellStyle name="60% - Accent1 64 3" xfId="340"/>
    <cellStyle name="60% - Accent1 65" xfId="341"/>
    <cellStyle name="60% - Accent1 65 2" xfId="342"/>
    <cellStyle name="60% - Accent1 65 3" xfId="343"/>
    <cellStyle name="60% - Accent1 66" xfId="344"/>
    <cellStyle name="60% - Accent1 66 2" xfId="345"/>
    <cellStyle name="60% - Accent1 66 3" xfId="346"/>
    <cellStyle name="60% - Accent1 7" xfId="347"/>
    <cellStyle name="60% - Accent1 7 2" xfId="348"/>
    <cellStyle name="60% - Accent1 7 3" xfId="349"/>
    <cellStyle name="60% - Accent1 8" xfId="350"/>
    <cellStyle name="60% - Accent1 8 2" xfId="351"/>
    <cellStyle name="60% - Accent1 8 3" xfId="352"/>
    <cellStyle name="60% - Accent1 9" xfId="353"/>
    <cellStyle name="60% - Accent1 9 2" xfId="354"/>
    <cellStyle name="60% - Accent1 9 3" xfId="355"/>
    <cellStyle name="60% - Accent2 10" xfId="356"/>
    <cellStyle name="60% - Accent2 10 2" xfId="357"/>
    <cellStyle name="60% - Accent2 10 3" xfId="358"/>
    <cellStyle name="60% - Accent2 11" xfId="359"/>
    <cellStyle name="60% - Accent2 11 2" xfId="360"/>
    <cellStyle name="60% - Accent2 11 3" xfId="361"/>
    <cellStyle name="60% - Accent2 12" xfId="362"/>
    <cellStyle name="60% - Accent2 12 2" xfId="363"/>
    <cellStyle name="60% - Accent2 12 3" xfId="364"/>
    <cellStyle name="60% - Accent2 13" xfId="365"/>
    <cellStyle name="60% - Accent2 13 2" xfId="366"/>
    <cellStyle name="60% - Accent2 13 3" xfId="367"/>
    <cellStyle name="60% - Accent2 14" xfId="368"/>
    <cellStyle name="60% - Accent2 14 2" xfId="369"/>
    <cellStyle name="60% - Accent2 14 3" xfId="370"/>
    <cellStyle name="60% - Accent2 15" xfId="371"/>
    <cellStyle name="60% - Accent2 15 2" xfId="372"/>
    <cellStyle name="60% - Accent2 15 3" xfId="373"/>
    <cellStyle name="60% - Accent2 16" xfId="374"/>
    <cellStyle name="60% - Accent2 16 2" xfId="375"/>
    <cellStyle name="60% - Accent2 16 3" xfId="376"/>
    <cellStyle name="60% - Accent2 17" xfId="377"/>
    <cellStyle name="60% - Accent2 17 2" xfId="378"/>
    <cellStyle name="60% - Accent2 17 3" xfId="379"/>
    <cellStyle name="60% - Accent2 18" xfId="380"/>
    <cellStyle name="60% - Accent2 18 2" xfId="381"/>
    <cellStyle name="60% - Accent2 18 3" xfId="382"/>
    <cellStyle name="60% - Accent2 19" xfId="383"/>
    <cellStyle name="60% - Accent2 19 2" xfId="384"/>
    <cellStyle name="60% - Accent2 19 3" xfId="385"/>
    <cellStyle name="60% - Accent2 2" xfId="386"/>
    <cellStyle name="60% - Accent2 2 2" xfId="387"/>
    <cellStyle name="60% - Accent2 2 2 2" xfId="388"/>
    <cellStyle name="60% - Accent2 2 2 3" xfId="389"/>
    <cellStyle name="60% - Accent2 2 3" xfId="390"/>
    <cellStyle name="60% - Accent2 2 3 2" xfId="391"/>
    <cellStyle name="60% - Accent2 2 3 3" xfId="392"/>
    <cellStyle name="60% - Accent2 2 4" xfId="393"/>
    <cellStyle name="60% - Accent2 2 4 2" xfId="394"/>
    <cellStyle name="60% - Accent2 2 4 3" xfId="395"/>
    <cellStyle name="60% - Accent2 2 5" xfId="396"/>
    <cellStyle name="60% - Accent2 2 6" xfId="397"/>
    <cellStyle name="60% - Accent2 20" xfId="398"/>
    <cellStyle name="60% - Accent2 20 2" xfId="399"/>
    <cellStyle name="60% - Accent2 20 3" xfId="400"/>
    <cellStyle name="60% - Accent2 21" xfId="401"/>
    <cellStyle name="60% - Accent2 21 2" xfId="402"/>
    <cellStyle name="60% - Accent2 21 3" xfId="403"/>
    <cellStyle name="60% - Accent2 22" xfId="404"/>
    <cellStyle name="60% - Accent2 22 2" xfId="405"/>
    <cellStyle name="60% - Accent2 22 3" xfId="406"/>
    <cellStyle name="60% - Accent2 23" xfId="407"/>
    <cellStyle name="60% - Accent2 23 2" xfId="408"/>
    <cellStyle name="60% - Accent2 23 3" xfId="409"/>
    <cellStyle name="60% - Accent2 24" xfId="410"/>
    <cellStyle name="60% - Accent2 24 2" xfId="411"/>
    <cellStyle name="60% - Accent2 24 3" xfId="412"/>
    <cellStyle name="60% - Accent2 25" xfId="413"/>
    <cellStyle name="60% - Accent2 25 2" xfId="414"/>
    <cellStyle name="60% - Accent2 25 3" xfId="415"/>
    <cellStyle name="60% - Accent2 26" xfId="416"/>
    <cellStyle name="60% - Accent2 26 2" xfId="417"/>
    <cellStyle name="60% - Accent2 26 3" xfId="418"/>
    <cellStyle name="60% - Accent2 27" xfId="419"/>
    <cellStyle name="60% - Accent2 27 2" xfId="420"/>
    <cellStyle name="60% - Accent2 27 3" xfId="421"/>
    <cellStyle name="60% - Accent2 28" xfId="422"/>
    <cellStyle name="60% - Accent2 28 2" xfId="423"/>
    <cellStyle name="60% - Accent2 28 3" xfId="424"/>
    <cellStyle name="60% - Accent2 29" xfId="425"/>
    <cellStyle name="60% - Accent2 29 2" xfId="426"/>
    <cellStyle name="60% - Accent2 29 3" xfId="427"/>
    <cellStyle name="60% - Accent2 3" xfId="428"/>
    <cellStyle name="60% - Accent2 3 2" xfId="429"/>
    <cellStyle name="60% - Accent2 3 3" xfId="430"/>
    <cellStyle name="60% - Accent2 30" xfId="431"/>
    <cellStyle name="60% - Accent2 30 2" xfId="432"/>
    <cellStyle name="60% - Accent2 30 3" xfId="433"/>
    <cellStyle name="60% - Accent2 31" xfId="434"/>
    <cellStyle name="60% - Accent2 31 2" xfId="435"/>
    <cellStyle name="60% - Accent2 31 3" xfId="436"/>
    <cellStyle name="60% - Accent2 32" xfId="437"/>
    <cellStyle name="60% - Accent2 32 2" xfId="438"/>
    <cellStyle name="60% - Accent2 32 3" xfId="439"/>
    <cellStyle name="60% - Accent2 33" xfId="440"/>
    <cellStyle name="60% - Accent2 33 2" xfId="441"/>
    <cellStyle name="60% - Accent2 33 3" xfId="442"/>
    <cellStyle name="60% - Accent2 34" xfId="443"/>
    <cellStyle name="60% - Accent2 34 2" xfId="444"/>
    <cellStyle name="60% - Accent2 34 3" xfId="445"/>
    <cellStyle name="60% - Accent2 35" xfId="446"/>
    <cellStyle name="60% - Accent2 35 2" xfId="447"/>
    <cellStyle name="60% - Accent2 35 3" xfId="448"/>
    <cellStyle name="60% - Accent2 36" xfId="449"/>
    <cellStyle name="60% - Accent2 36 2" xfId="450"/>
    <cellStyle name="60% - Accent2 36 3" xfId="451"/>
    <cellStyle name="60% - Accent2 37" xfId="452"/>
    <cellStyle name="60% - Accent2 37 2" xfId="453"/>
    <cellStyle name="60% - Accent2 37 3" xfId="454"/>
    <cellStyle name="60% - Accent2 38" xfId="455"/>
    <cellStyle name="60% - Accent2 38 2" xfId="456"/>
    <cellStyle name="60% - Accent2 38 3" xfId="457"/>
    <cellStyle name="60% - Accent2 39" xfId="458"/>
    <cellStyle name="60% - Accent2 39 2" xfId="459"/>
    <cellStyle name="60% - Accent2 39 3" xfId="460"/>
    <cellStyle name="60% - Accent2 4" xfId="461"/>
    <cellStyle name="60% - Accent2 4 2" xfId="462"/>
    <cellStyle name="60% - Accent2 4 3" xfId="463"/>
    <cellStyle name="60% - Accent2 40" xfId="464"/>
    <cellStyle name="60% - Accent2 40 2" xfId="465"/>
    <cellStyle name="60% - Accent2 40 3" xfId="466"/>
    <cellStyle name="60% - Accent2 41" xfId="467"/>
    <cellStyle name="60% - Accent2 41 2" xfId="468"/>
    <cellStyle name="60% - Accent2 41 3" xfId="469"/>
    <cellStyle name="60% - Accent2 42" xfId="470"/>
    <cellStyle name="60% - Accent2 42 2" xfId="471"/>
    <cellStyle name="60% - Accent2 42 3" xfId="472"/>
    <cellStyle name="60% - Accent2 43" xfId="473"/>
    <cellStyle name="60% - Accent2 43 2" xfId="474"/>
    <cellStyle name="60% - Accent2 43 3" xfId="475"/>
    <cellStyle name="60% - Accent2 44" xfId="476"/>
    <cellStyle name="60% - Accent2 44 2" xfId="477"/>
    <cellStyle name="60% - Accent2 44 3" xfId="478"/>
    <cellStyle name="60% - Accent2 45" xfId="479"/>
    <cellStyle name="60% - Accent2 45 2" xfId="480"/>
    <cellStyle name="60% - Accent2 45 3" xfId="481"/>
    <cellStyle name="60% - Accent2 46" xfId="482"/>
    <cellStyle name="60% - Accent2 46 2" xfId="483"/>
    <cellStyle name="60% - Accent2 46 3" xfId="484"/>
    <cellStyle name="60% - Accent2 47" xfId="485"/>
    <cellStyle name="60% - Accent2 47 2" xfId="486"/>
    <cellStyle name="60% - Accent2 47 3" xfId="487"/>
    <cellStyle name="60% - Accent2 48" xfId="488"/>
    <cellStyle name="60% - Accent2 48 2" xfId="489"/>
    <cellStyle name="60% - Accent2 48 3" xfId="490"/>
    <cellStyle name="60% - Accent2 49" xfId="491"/>
    <cellStyle name="60% - Accent2 49 2" xfId="492"/>
    <cellStyle name="60% - Accent2 49 3" xfId="493"/>
    <cellStyle name="60% - Accent2 5" xfId="494"/>
    <cellStyle name="60% - Accent2 5 2" xfId="495"/>
    <cellStyle name="60% - Accent2 5 3" xfId="496"/>
    <cellStyle name="60% - Accent2 50" xfId="497"/>
    <cellStyle name="60% - Accent2 50 2" xfId="498"/>
    <cellStyle name="60% - Accent2 50 3" xfId="499"/>
    <cellStyle name="60% - Accent2 51" xfId="500"/>
    <cellStyle name="60% - Accent2 51 2" xfId="501"/>
    <cellStyle name="60% - Accent2 51 3" xfId="502"/>
    <cellStyle name="60% - Accent2 52" xfId="503"/>
    <cellStyle name="60% - Accent2 52 2" xfId="504"/>
    <cellStyle name="60% - Accent2 52 3" xfId="505"/>
    <cellStyle name="60% - Accent2 53" xfId="506"/>
    <cellStyle name="60% - Accent2 53 2" xfId="507"/>
    <cellStyle name="60% - Accent2 53 3" xfId="508"/>
    <cellStyle name="60% - Accent2 54" xfId="509"/>
    <cellStyle name="60% - Accent2 54 2" xfId="510"/>
    <cellStyle name="60% - Accent2 54 3" xfId="511"/>
    <cellStyle name="60% - Accent2 55" xfId="512"/>
    <cellStyle name="60% - Accent2 55 2" xfId="513"/>
    <cellStyle name="60% - Accent2 55 3" xfId="514"/>
    <cellStyle name="60% - Accent2 56" xfId="515"/>
    <cellStyle name="60% - Accent2 56 2" xfId="516"/>
    <cellStyle name="60% - Accent2 56 3" xfId="517"/>
    <cellStyle name="60% - Accent2 57" xfId="518"/>
    <cellStyle name="60% - Accent2 57 2" xfId="519"/>
    <cellStyle name="60% - Accent2 57 3" xfId="520"/>
    <cellStyle name="60% - Accent2 58" xfId="521"/>
    <cellStyle name="60% - Accent2 58 2" xfId="522"/>
    <cellStyle name="60% - Accent2 58 3" xfId="523"/>
    <cellStyle name="60% - Accent2 59" xfId="524"/>
    <cellStyle name="60% - Accent2 59 2" xfId="525"/>
    <cellStyle name="60% - Accent2 59 3" xfId="526"/>
    <cellStyle name="60% - Accent2 6" xfId="527"/>
    <cellStyle name="60% - Accent2 6 2" xfId="528"/>
    <cellStyle name="60% - Accent2 6 3" xfId="529"/>
    <cellStyle name="60% - Accent2 60" xfId="530"/>
    <cellStyle name="60% - Accent2 60 2" xfId="531"/>
    <cellStyle name="60% - Accent2 60 3" xfId="532"/>
    <cellStyle name="60% - Accent2 61" xfId="533"/>
    <cellStyle name="60% - Accent2 61 2" xfId="534"/>
    <cellStyle name="60% - Accent2 61 3" xfId="535"/>
    <cellStyle name="60% - Accent2 62" xfId="536"/>
    <cellStyle name="60% - Accent2 62 2" xfId="537"/>
    <cellStyle name="60% - Accent2 62 3" xfId="538"/>
    <cellStyle name="60% - Accent2 63" xfId="539"/>
    <cellStyle name="60% - Accent2 63 2" xfId="540"/>
    <cellStyle name="60% - Accent2 63 3" xfId="541"/>
    <cellStyle name="60% - Accent2 64" xfId="542"/>
    <cellStyle name="60% - Accent2 64 2" xfId="543"/>
    <cellStyle name="60% - Accent2 64 3" xfId="544"/>
    <cellStyle name="60% - Accent2 65" xfId="545"/>
    <cellStyle name="60% - Accent2 65 2" xfId="546"/>
    <cellStyle name="60% - Accent2 65 3" xfId="547"/>
    <cellStyle name="60% - Accent2 66" xfId="548"/>
    <cellStyle name="60% - Accent2 66 2" xfId="549"/>
    <cellStyle name="60% - Accent2 66 3" xfId="550"/>
    <cellStyle name="60% - Accent2 7" xfId="551"/>
    <cellStyle name="60% - Accent2 7 2" xfId="552"/>
    <cellStyle name="60% - Accent2 7 3" xfId="553"/>
    <cellStyle name="60% - Accent2 8" xfId="554"/>
    <cellStyle name="60% - Accent2 8 2" xfId="555"/>
    <cellStyle name="60% - Accent2 8 3" xfId="556"/>
    <cellStyle name="60% - Accent2 9" xfId="557"/>
    <cellStyle name="60% - Accent2 9 2" xfId="558"/>
    <cellStyle name="60% - Accent2 9 3" xfId="559"/>
    <cellStyle name="60% - Accent3 10" xfId="560"/>
    <cellStyle name="60% - Accent3 10 2" xfId="561"/>
    <cellStyle name="60% - Accent3 10 3" xfId="562"/>
    <cellStyle name="60% - Accent3 11" xfId="563"/>
    <cellStyle name="60% - Accent3 11 2" xfId="564"/>
    <cellStyle name="60% - Accent3 11 3" xfId="565"/>
    <cellStyle name="60% - Accent3 12" xfId="566"/>
    <cellStyle name="60% - Accent3 12 2" xfId="567"/>
    <cellStyle name="60% - Accent3 12 3" xfId="568"/>
    <cellStyle name="60% - Accent3 13" xfId="569"/>
    <cellStyle name="60% - Accent3 13 2" xfId="570"/>
    <cellStyle name="60% - Accent3 13 3" xfId="571"/>
    <cellStyle name="60% - Accent3 14" xfId="572"/>
    <cellStyle name="60% - Accent3 14 2" xfId="573"/>
    <cellStyle name="60% - Accent3 14 3" xfId="574"/>
    <cellStyle name="60% - Accent3 15" xfId="575"/>
    <cellStyle name="60% - Accent3 15 2" xfId="576"/>
    <cellStyle name="60% - Accent3 15 3" xfId="577"/>
    <cellStyle name="60% - Accent3 16" xfId="578"/>
    <cellStyle name="60% - Accent3 16 2" xfId="579"/>
    <cellStyle name="60% - Accent3 16 3" xfId="580"/>
    <cellStyle name="60% - Accent3 17" xfId="581"/>
    <cellStyle name="60% - Accent3 17 2" xfId="582"/>
    <cellStyle name="60% - Accent3 17 3" xfId="583"/>
    <cellStyle name="60% - Accent3 18" xfId="584"/>
    <cellStyle name="60% - Accent3 18 2" xfId="585"/>
    <cellStyle name="60% - Accent3 18 3" xfId="586"/>
    <cellStyle name="60% - Accent3 19" xfId="587"/>
    <cellStyle name="60% - Accent3 19 2" xfId="588"/>
    <cellStyle name="60% - Accent3 19 3" xfId="589"/>
    <cellStyle name="60% - Accent3 2" xfId="590"/>
    <cellStyle name="60% - Accent3 2 2" xfId="591"/>
    <cellStyle name="60% - Accent3 2 2 2" xfId="592"/>
    <cellStyle name="60% - Accent3 2 2 3" xfId="593"/>
    <cellStyle name="60% - Accent3 2 3" xfId="594"/>
    <cellStyle name="60% - Accent3 2 3 2" xfId="595"/>
    <cellStyle name="60% - Accent3 2 3 3" xfId="596"/>
    <cellStyle name="60% - Accent3 2 4" xfId="597"/>
    <cellStyle name="60% - Accent3 2 4 2" xfId="598"/>
    <cellStyle name="60% - Accent3 2 4 3" xfId="599"/>
    <cellStyle name="60% - Accent3 2 5" xfId="600"/>
    <cellStyle name="60% - Accent3 2 6" xfId="601"/>
    <cellStyle name="60% - Accent3 20" xfId="602"/>
    <cellStyle name="60% - Accent3 20 2" xfId="603"/>
    <cellStyle name="60% - Accent3 20 3" xfId="604"/>
    <cellStyle name="60% - Accent3 21" xfId="605"/>
    <cellStyle name="60% - Accent3 21 2" xfId="606"/>
    <cellStyle name="60% - Accent3 21 3" xfId="607"/>
    <cellStyle name="60% - Accent3 22" xfId="608"/>
    <cellStyle name="60% - Accent3 22 2" xfId="609"/>
    <cellStyle name="60% - Accent3 22 3" xfId="610"/>
    <cellStyle name="60% - Accent3 23" xfId="611"/>
    <cellStyle name="60% - Accent3 23 2" xfId="612"/>
    <cellStyle name="60% - Accent3 23 3" xfId="613"/>
    <cellStyle name="60% - Accent3 24" xfId="614"/>
    <cellStyle name="60% - Accent3 24 2" xfId="615"/>
    <cellStyle name="60% - Accent3 24 3" xfId="616"/>
    <cellStyle name="60% - Accent3 25" xfId="617"/>
    <cellStyle name="60% - Accent3 25 2" xfId="618"/>
    <cellStyle name="60% - Accent3 25 3" xfId="619"/>
    <cellStyle name="60% - Accent3 26" xfId="620"/>
    <cellStyle name="60% - Accent3 26 2" xfId="621"/>
    <cellStyle name="60% - Accent3 26 3" xfId="622"/>
    <cellStyle name="60% - Accent3 27" xfId="623"/>
    <cellStyle name="60% - Accent3 27 2" xfId="624"/>
    <cellStyle name="60% - Accent3 27 3" xfId="625"/>
    <cellStyle name="60% - Accent3 28" xfId="626"/>
    <cellStyle name="60% - Accent3 28 2" xfId="627"/>
    <cellStyle name="60% - Accent3 28 3" xfId="628"/>
    <cellStyle name="60% - Accent3 29" xfId="629"/>
    <cellStyle name="60% - Accent3 29 2" xfId="630"/>
    <cellStyle name="60% - Accent3 29 3" xfId="631"/>
    <cellStyle name="60% - Accent3 3" xfId="632"/>
    <cellStyle name="60% - Accent3 3 2" xfId="633"/>
    <cellStyle name="60% - Accent3 3 3" xfId="634"/>
    <cellStyle name="60% - Accent3 30" xfId="635"/>
    <cellStyle name="60% - Accent3 30 2" xfId="636"/>
    <cellStyle name="60% - Accent3 30 3" xfId="637"/>
    <cellStyle name="60% - Accent3 31" xfId="638"/>
    <cellStyle name="60% - Accent3 31 2" xfId="639"/>
    <cellStyle name="60% - Accent3 31 3" xfId="640"/>
    <cellStyle name="60% - Accent3 32" xfId="641"/>
    <cellStyle name="60% - Accent3 32 2" xfId="642"/>
    <cellStyle name="60% - Accent3 32 3" xfId="643"/>
    <cellStyle name="60% - Accent3 33" xfId="644"/>
    <cellStyle name="60% - Accent3 33 2" xfId="645"/>
    <cellStyle name="60% - Accent3 33 3" xfId="646"/>
    <cellStyle name="60% - Accent3 34" xfId="647"/>
    <cellStyle name="60% - Accent3 34 2" xfId="648"/>
    <cellStyle name="60% - Accent3 34 3" xfId="649"/>
    <cellStyle name="60% - Accent3 35" xfId="650"/>
    <cellStyle name="60% - Accent3 35 2" xfId="651"/>
    <cellStyle name="60% - Accent3 35 3" xfId="652"/>
    <cellStyle name="60% - Accent3 36" xfId="653"/>
    <cellStyle name="60% - Accent3 36 2" xfId="654"/>
    <cellStyle name="60% - Accent3 36 3" xfId="655"/>
    <cellStyle name="60% - Accent3 37" xfId="656"/>
    <cellStyle name="60% - Accent3 37 2" xfId="657"/>
    <cellStyle name="60% - Accent3 37 3" xfId="658"/>
    <cellStyle name="60% - Accent3 38" xfId="659"/>
    <cellStyle name="60% - Accent3 38 2" xfId="660"/>
    <cellStyle name="60% - Accent3 38 3" xfId="661"/>
    <cellStyle name="60% - Accent3 39" xfId="662"/>
    <cellStyle name="60% - Accent3 39 2" xfId="663"/>
    <cellStyle name="60% - Accent3 39 3" xfId="664"/>
    <cellStyle name="60% - Accent3 4" xfId="665"/>
    <cellStyle name="60% - Accent3 4 2" xfId="666"/>
    <cellStyle name="60% - Accent3 4 3" xfId="667"/>
    <cellStyle name="60% - Accent3 40" xfId="668"/>
    <cellStyle name="60% - Accent3 40 2" xfId="669"/>
    <cellStyle name="60% - Accent3 40 3" xfId="670"/>
    <cellStyle name="60% - Accent3 41" xfId="671"/>
    <cellStyle name="60% - Accent3 41 2" xfId="672"/>
    <cellStyle name="60% - Accent3 41 3" xfId="673"/>
    <cellStyle name="60% - Accent3 42" xfId="674"/>
    <cellStyle name="60% - Accent3 42 2" xfId="675"/>
    <cellStyle name="60% - Accent3 42 3" xfId="676"/>
    <cellStyle name="60% - Accent3 43" xfId="677"/>
    <cellStyle name="60% - Accent3 43 2" xfId="678"/>
    <cellStyle name="60% - Accent3 43 3" xfId="679"/>
    <cellStyle name="60% - Accent3 44" xfId="680"/>
    <cellStyle name="60% - Accent3 44 2" xfId="681"/>
    <cellStyle name="60% - Accent3 44 3" xfId="682"/>
    <cellStyle name="60% - Accent3 45" xfId="683"/>
    <cellStyle name="60% - Accent3 45 2" xfId="684"/>
    <cellStyle name="60% - Accent3 45 3" xfId="685"/>
    <cellStyle name="60% - Accent3 46" xfId="686"/>
    <cellStyle name="60% - Accent3 46 2" xfId="687"/>
    <cellStyle name="60% - Accent3 46 3" xfId="688"/>
    <cellStyle name="60% - Accent3 47" xfId="689"/>
    <cellStyle name="60% - Accent3 47 2" xfId="690"/>
    <cellStyle name="60% - Accent3 47 3" xfId="691"/>
    <cellStyle name="60% - Accent3 48" xfId="692"/>
    <cellStyle name="60% - Accent3 48 2" xfId="693"/>
    <cellStyle name="60% - Accent3 48 3" xfId="694"/>
    <cellStyle name="60% - Accent3 49" xfId="695"/>
    <cellStyle name="60% - Accent3 49 2" xfId="696"/>
    <cellStyle name="60% - Accent3 49 3" xfId="697"/>
    <cellStyle name="60% - Accent3 5" xfId="698"/>
    <cellStyle name="60% - Accent3 5 2" xfId="699"/>
    <cellStyle name="60% - Accent3 5 3" xfId="700"/>
    <cellStyle name="60% - Accent3 50" xfId="701"/>
    <cellStyle name="60% - Accent3 50 2" xfId="702"/>
    <cellStyle name="60% - Accent3 50 3" xfId="703"/>
    <cellStyle name="60% - Accent3 51" xfId="704"/>
    <cellStyle name="60% - Accent3 51 2" xfId="705"/>
    <cellStyle name="60% - Accent3 51 3" xfId="706"/>
    <cellStyle name="60% - Accent3 52" xfId="707"/>
    <cellStyle name="60% - Accent3 52 2" xfId="708"/>
    <cellStyle name="60% - Accent3 52 3" xfId="709"/>
    <cellStyle name="60% - Accent3 53" xfId="710"/>
    <cellStyle name="60% - Accent3 53 2" xfId="711"/>
    <cellStyle name="60% - Accent3 53 3" xfId="712"/>
    <cellStyle name="60% - Accent3 54" xfId="713"/>
    <cellStyle name="60% - Accent3 54 2" xfId="714"/>
    <cellStyle name="60% - Accent3 54 3" xfId="715"/>
    <cellStyle name="60% - Accent3 55" xfId="716"/>
    <cellStyle name="60% - Accent3 55 2" xfId="717"/>
    <cellStyle name="60% - Accent3 55 3" xfId="718"/>
    <cellStyle name="60% - Accent3 56" xfId="719"/>
    <cellStyle name="60% - Accent3 56 2" xfId="720"/>
    <cellStyle name="60% - Accent3 56 3" xfId="721"/>
    <cellStyle name="60% - Accent3 57" xfId="722"/>
    <cellStyle name="60% - Accent3 57 2" xfId="723"/>
    <cellStyle name="60% - Accent3 57 3" xfId="724"/>
    <cellStyle name="60% - Accent3 58" xfId="725"/>
    <cellStyle name="60% - Accent3 58 2" xfId="726"/>
    <cellStyle name="60% - Accent3 58 3" xfId="727"/>
    <cellStyle name="60% - Accent3 59" xfId="728"/>
    <cellStyle name="60% - Accent3 59 2" xfId="729"/>
    <cellStyle name="60% - Accent3 59 3" xfId="730"/>
    <cellStyle name="60% - Accent3 6" xfId="731"/>
    <cellStyle name="60% - Accent3 6 2" xfId="732"/>
    <cellStyle name="60% - Accent3 6 3" xfId="733"/>
    <cellStyle name="60% - Accent3 60" xfId="734"/>
    <cellStyle name="60% - Accent3 60 2" xfId="735"/>
    <cellStyle name="60% - Accent3 60 3" xfId="736"/>
    <cellStyle name="60% - Accent3 61" xfId="737"/>
    <cellStyle name="60% - Accent3 61 2" xfId="738"/>
    <cellStyle name="60% - Accent3 61 3" xfId="739"/>
    <cellStyle name="60% - Accent3 62" xfId="740"/>
    <cellStyle name="60% - Accent3 62 2" xfId="741"/>
    <cellStyle name="60% - Accent3 62 3" xfId="742"/>
    <cellStyle name="60% - Accent3 63" xfId="743"/>
    <cellStyle name="60% - Accent3 63 2" xfId="744"/>
    <cellStyle name="60% - Accent3 63 3" xfId="745"/>
    <cellStyle name="60% - Accent3 64" xfId="746"/>
    <cellStyle name="60% - Accent3 64 2" xfId="747"/>
    <cellStyle name="60% - Accent3 64 3" xfId="748"/>
    <cellStyle name="60% - Accent3 65" xfId="749"/>
    <cellStyle name="60% - Accent3 65 2" xfId="750"/>
    <cellStyle name="60% - Accent3 65 3" xfId="751"/>
    <cellStyle name="60% - Accent3 66" xfId="752"/>
    <cellStyle name="60% - Accent3 66 2" xfId="753"/>
    <cellStyle name="60% - Accent3 66 3" xfId="754"/>
    <cellStyle name="60% - Accent3 7" xfId="755"/>
    <cellStyle name="60% - Accent3 7 2" xfId="756"/>
    <cellStyle name="60% - Accent3 7 3" xfId="757"/>
    <cellStyle name="60% - Accent3 8" xfId="758"/>
    <cellStyle name="60% - Accent3 8 2" xfId="759"/>
    <cellStyle name="60% - Accent3 8 3" xfId="760"/>
    <cellStyle name="60% - Accent3 9" xfId="761"/>
    <cellStyle name="60% - Accent3 9 2" xfId="762"/>
    <cellStyle name="60% - Accent3 9 3" xfId="763"/>
    <cellStyle name="60% - Accent4 10" xfId="764"/>
    <cellStyle name="60% - Accent4 10 2" xfId="765"/>
    <cellStyle name="60% - Accent4 10 3" xfId="766"/>
    <cellStyle name="60% - Accent4 11" xfId="767"/>
    <cellStyle name="60% - Accent4 11 2" xfId="768"/>
    <cellStyle name="60% - Accent4 11 3" xfId="769"/>
    <cellStyle name="60% - Accent4 12" xfId="770"/>
    <cellStyle name="60% - Accent4 12 2" xfId="771"/>
    <cellStyle name="60% - Accent4 12 3" xfId="772"/>
    <cellStyle name="60% - Accent4 13" xfId="773"/>
    <cellStyle name="60% - Accent4 13 2" xfId="774"/>
    <cellStyle name="60% - Accent4 13 3" xfId="775"/>
    <cellStyle name="60% - Accent4 14" xfId="776"/>
    <cellStyle name="60% - Accent4 14 2" xfId="777"/>
    <cellStyle name="60% - Accent4 14 3" xfId="778"/>
    <cellStyle name="60% - Accent4 15" xfId="779"/>
    <cellStyle name="60% - Accent4 15 2" xfId="780"/>
    <cellStyle name="60% - Accent4 15 3" xfId="781"/>
    <cellStyle name="60% - Accent4 16" xfId="782"/>
    <cellStyle name="60% - Accent4 16 2" xfId="783"/>
    <cellStyle name="60% - Accent4 16 3" xfId="784"/>
    <cellStyle name="60% - Accent4 17" xfId="785"/>
    <cellStyle name="60% - Accent4 17 2" xfId="786"/>
    <cellStyle name="60% - Accent4 17 3" xfId="787"/>
    <cellStyle name="60% - Accent4 18" xfId="788"/>
    <cellStyle name="60% - Accent4 18 2" xfId="789"/>
    <cellStyle name="60% - Accent4 18 3" xfId="790"/>
    <cellStyle name="60% - Accent4 19" xfId="791"/>
    <cellStyle name="60% - Accent4 19 2" xfId="792"/>
    <cellStyle name="60% - Accent4 19 3" xfId="793"/>
    <cellStyle name="60% - Accent4 2" xfId="794"/>
    <cellStyle name="60% - Accent4 2 2" xfId="795"/>
    <cellStyle name="60% - Accent4 2 2 2" xfId="796"/>
    <cellStyle name="60% - Accent4 2 2 3" xfId="797"/>
    <cellStyle name="60% - Accent4 2 3" xfId="798"/>
    <cellStyle name="60% - Accent4 2 3 2" xfId="799"/>
    <cellStyle name="60% - Accent4 2 3 3" xfId="800"/>
    <cellStyle name="60% - Accent4 2 4" xfId="801"/>
    <cellStyle name="60% - Accent4 2 4 2" xfId="802"/>
    <cellStyle name="60% - Accent4 2 4 3" xfId="803"/>
    <cellStyle name="60% - Accent4 2 5" xfId="804"/>
    <cellStyle name="60% - Accent4 2 6" xfId="805"/>
    <cellStyle name="60% - Accent4 20" xfId="806"/>
    <cellStyle name="60% - Accent4 20 2" xfId="807"/>
    <cellStyle name="60% - Accent4 20 3" xfId="808"/>
    <cellStyle name="60% - Accent4 21" xfId="809"/>
    <cellStyle name="60% - Accent4 21 2" xfId="810"/>
    <cellStyle name="60% - Accent4 21 3" xfId="811"/>
    <cellStyle name="60% - Accent4 22" xfId="812"/>
    <cellStyle name="60% - Accent4 22 2" xfId="813"/>
    <cellStyle name="60% - Accent4 22 3" xfId="814"/>
    <cellStyle name="60% - Accent4 23" xfId="815"/>
    <cellStyle name="60% - Accent4 23 2" xfId="816"/>
    <cellStyle name="60% - Accent4 23 3" xfId="817"/>
    <cellStyle name="60% - Accent4 24" xfId="818"/>
    <cellStyle name="60% - Accent4 24 2" xfId="819"/>
    <cellStyle name="60% - Accent4 24 3" xfId="820"/>
    <cellStyle name="60% - Accent4 25" xfId="821"/>
    <cellStyle name="60% - Accent4 25 2" xfId="822"/>
    <cellStyle name="60% - Accent4 25 3" xfId="823"/>
    <cellStyle name="60% - Accent4 26" xfId="824"/>
    <cellStyle name="60% - Accent4 26 2" xfId="825"/>
    <cellStyle name="60% - Accent4 26 3" xfId="826"/>
    <cellStyle name="60% - Accent4 27" xfId="827"/>
    <cellStyle name="60% - Accent4 27 2" xfId="828"/>
    <cellStyle name="60% - Accent4 27 3" xfId="829"/>
    <cellStyle name="60% - Accent4 28" xfId="830"/>
    <cellStyle name="60% - Accent4 28 2" xfId="831"/>
    <cellStyle name="60% - Accent4 28 3" xfId="832"/>
    <cellStyle name="60% - Accent4 29" xfId="833"/>
    <cellStyle name="60% - Accent4 29 2" xfId="834"/>
    <cellStyle name="60% - Accent4 29 3" xfId="835"/>
    <cellStyle name="60% - Accent4 3" xfId="836"/>
    <cellStyle name="60% - Accent4 3 2" xfId="837"/>
    <cellStyle name="60% - Accent4 3 3" xfId="838"/>
    <cellStyle name="60% - Accent4 30" xfId="839"/>
    <cellStyle name="60% - Accent4 30 2" xfId="840"/>
    <cellStyle name="60% - Accent4 30 3" xfId="841"/>
    <cellStyle name="60% - Accent4 31" xfId="842"/>
    <cellStyle name="60% - Accent4 31 2" xfId="843"/>
    <cellStyle name="60% - Accent4 31 3" xfId="844"/>
    <cellStyle name="60% - Accent4 32" xfId="845"/>
    <cellStyle name="60% - Accent4 32 2" xfId="846"/>
    <cellStyle name="60% - Accent4 32 3" xfId="847"/>
    <cellStyle name="60% - Accent4 33" xfId="848"/>
    <cellStyle name="60% - Accent4 33 2" xfId="849"/>
    <cellStyle name="60% - Accent4 33 3" xfId="850"/>
    <cellStyle name="60% - Accent4 34" xfId="851"/>
    <cellStyle name="60% - Accent4 34 2" xfId="852"/>
    <cellStyle name="60% - Accent4 34 3" xfId="853"/>
    <cellStyle name="60% - Accent4 35" xfId="854"/>
    <cellStyle name="60% - Accent4 35 2" xfId="855"/>
    <cellStyle name="60% - Accent4 35 3" xfId="856"/>
    <cellStyle name="60% - Accent4 36" xfId="857"/>
    <cellStyle name="60% - Accent4 36 2" xfId="858"/>
    <cellStyle name="60% - Accent4 36 3" xfId="859"/>
    <cellStyle name="60% - Accent4 37" xfId="860"/>
    <cellStyle name="60% - Accent4 37 2" xfId="861"/>
    <cellStyle name="60% - Accent4 37 3" xfId="862"/>
    <cellStyle name="60% - Accent4 38" xfId="863"/>
    <cellStyle name="60% - Accent4 38 2" xfId="864"/>
    <cellStyle name="60% - Accent4 38 3" xfId="865"/>
    <cellStyle name="60% - Accent4 39" xfId="866"/>
    <cellStyle name="60% - Accent4 39 2" xfId="867"/>
    <cellStyle name="60% - Accent4 39 3" xfId="868"/>
    <cellStyle name="60% - Accent4 4" xfId="869"/>
    <cellStyle name="60% - Accent4 4 2" xfId="870"/>
    <cellStyle name="60% - Accent4 4 3" xfId="871"/>
    <cellStyle name="60% - Accent4 40" xfId="872"/>
    <cellStyle name="60% - Accent4 40 2" xfId="873"/>
    <cellStyle name="60% - Accent4 40 3" xfId="874"/>
    <cellStyle name="60% - Accent4 41" xfId="875"/>
    <cellStyle name="60% - Accent4 41 2" xfId="876"/>
    <cellStyle name="60% - Accent4 41 3" xfId="877"/>
    <cellStyle name="60% - Accent4 42" xfId="878"/>
    <cellStyle name="60% - Accent4 42 2" xfId="879"/>
    <cellStyle name="60% - Accent4 42 3" xfId="880"/>
    <cellStyle name="60% - Accent4 43" xfId="881"/>
    <cellStyle name="60% - Accent4 43 2" xfId="882"/>
    <cellStyle name="60% - Accent4 43 3" xfId="883"/>
    <cellStyle name="60% - Accent4 44" xfId="884"/>
    <cellStyle name="60% - Accent4 44 2" xfId="885"/>
    <cellStyle name="60% - Accent4 44 3" xfId="886"/>
    <cellStyle name="60% - Accent4 45" xfId="887"/>
    <cellStyle name="60% - Accent4 45 2" xfId="888"/>
    <cellStyle name="60% - Accent4 45 3" xfId="889"/>
    <cellStyle name="60% - Accent4 46" xfId="890"/>
    <cellStyle name="60% - Accent4 46 2" xfId="891"/>
    <cellStyle name="60% - Accent4 46 3" xfId="892"/>
    <cellStyle name="60% - Accent4 47" xfId="893"/>
    <cellStyle name="60% - Accent4 47 2" xfId="894"/>
    <cellStyle name="60% - Accent4 47 3" xfId="895"/>
    <cellStyle name="60% - Accent4 48" xfId="896"/>
    <cellStyle name="60% - Accent4 48 2" xfId="897"/>
    <cellStyle name="60% - Accent4 48 3" xfId="898"/>
    <cellStyle name="60% - Accent4 49" xfId="899"/>
    <cellStyle name="60% - Accent4 49 2" xfId="900"/>
    <cellStyle name="60% - Accent4 49 3" xfId="901"/>
    <cellStyle name="60% - Accent4 5" xfId="902"/>
    <cellStyle name="60% - Accent4 5 2" xfId="903"/>
    <cellStyle name="60% - Accent4 5 3" xfId="904"/>
    <cellStyle name="60% - Accent4 50" xfId="905"/>
    <cellStyle name="60% - Accent4 50 2" xfId="906"/>
    <cellStyle name="60% - Accent4 50 3" xfId="907"/>
    <cellStyle name="60% - Accent4 51" xfId="908"/>
    <cellStyle name="60% - Accent4 51 2" xfId="909"/>
    <cellStyle name="60% - Accent4 51 3" xfId="910"/>
    <cellStyle name="60% - Accent4 52" xfId="911"/>
    <cellStyle name="60% - Accent4 52 2" xfId="912"/>
    <cellStyle name="60% - Accent4 52 3" xfId="913"/>
    <cellStyle name="60% - Accent4 53" xfId="914"/>
    <cellStyle name="60% - Accent4 53 2" xfId="915"/>
    <cellStyle name="60% - Accent4 53 3" xfId="916"/>
    <cellStyle name="60% - Accent4 54" xfId="917"/>
    <cellStyle name="60% - Accent4 54 2" xfId="918"/>
    <cellStyle name="60% - Accent4 54 3" xfId="919"/>
    <cellStyle name="60% - Accent4 55" xfId="920"/>
    <cellStyle name="60% - Accent4 55 2" xfId="921"/>
    <cellStyle name="60% - Accent4 55 3" xfId="922"/>
    <cellStyle name="60% - Accent4 56" xfId="923"/>
    <cellStyle name="60% - Accent4 56 2" xfId="924"/>
    <cellStyle name="60% - Accent4 56 3" xfId="925"/>
    <cellStyle name="60% - Accent4 57" xfId="926"/>
    <cellStyle name="60% - Accent4 57 2" xfId="927"/>
    <cellStyle name="60% - Accent4 57 3" xfId="928"/>
    <cellStyle name="60% - Accent4 58" xfId="929"/>
    <cellStyle name="60% - Accent4 58 2" xfId="930"/>
    <cellStyle name="60% - Accent4 58 3" xfId="931"/>
    <cellStyle name="60% - Accent4 59" xfId="932"/>
    <cellStyle name="60% - Accent4 59 2" xfId="933"/>
    <cellStyle name="60% - Accent4 59 3" xfId="934"/>
    <cellStyle name="60% - Accent4 6" xfId="935"/>
    <cellStyle name="60% - Accent4 6 2" xfId="936"/>
    <cellStyle name="60% - Accent4 6 3" xfId="937"/>
    <cellStyle name="60% - Accent4 60" xfId="938"/>
    <cellStyle name="60% - Accent4 60 2" xfId="939"/>
    <cellStyle name="60% - Accent4 60 3" xfId="940"/>
    <cellStyle name="60% - Accent4 61" xfId="941"/>
    <cellStyle name="60% - Accent4 61 2" xfId="942"/>
    <cellStyle name="60% - Accent4 61 3" xfId="943"/>
    <cellStyle name="60% - Accent4 62" xfId="944"/>
    <cellStyle name="60% - Accent4 62 2" xfId="945"/>
    <cellStyle name="60% - Accent4 62 3" xfId="946"/>
    <cellStyle name="60% - Accent4 63" xfId="947"/>
    <cellStyle name="60% - Accent4 63 2" xfId="948"/>
    <cellStyle name="60% - Accent4 63 3" xfId="949"/>
    <cellStyle name="60% - Accent4 64" xfId="950"/>
    <cellStyle name="60% - Accent4 64 2" xfId="951"/>
    <cellStyle name="60% - Accent4 64 3" xfId="952"/>
    <cellStyle name="60% - Accent4 65" xfId="953"/>
    <cellStyle name="60% - Accent4 65 2" xfId="954"/>
    <cellStyle name="60% - Accent4 65 3" xfId="955"/>
    <cellStyle name="60% - Accent4 66" xfId="956"/>
    <cellStyle name="60% - Accent4 66 2" xfId="957"/>
    <cellStyle name="60% - Accent4 66 3" xfId="958"/>
    <cellStyle name="60% - Accent4 7" xfId="959"/>
    <cellStyle name="60% - Accent4 7 2" xfId="960"/>
    <cellStyle name="60% - Accent4 7 3" xfId="961"/>
    <cellStyle name="60% - Accent4 8" xfId="962"/>
    <cellStyle name="60% - Accent4 8 2" xfId="963"/>
    <cellStyle name="60% - Accent4 8 3" xfId="964"/>
    <cellStyle name="60% - Accent4 9" xfId="965"/>
    <cellStyle name="60% - Accent4 9 2" xfId="966"/>
    <cellStyle name="60% - Accent4 9 3" xfId="967"/>
    <cellStyle name="60% - Accent5 10" xfId="968"/>
    <cellStyle name="60% - Accent5 10 2" xfId="969"/>
    <cellStyle name="60% - Accent5 10 3" xfId="970"/>
    <cellStyle name="60% - Accent5 11" xfId="971"/>
    <cellStyle name="60% - Accent5 11 2" xfId="972"/>
    <cellStyle name="60% - Accent5 11 3" xfId="973"/>
    <cellStyle name="60% - Accent5 12" xfId="974"/>
    <cellStyle name="60% - Accent5 12 2" xfId="975"/>
    <cellStyle name="60% - Accent5 12 3" xfId="976"/>
    <cellStyle name="60% - Accent5 13" xfId="977"/>
    <cellStyle name="60% - Accent5 13 2" xfId="978"/>
    <cellStyle name="60% - Accent5 13 3" xfId="979"/>
    <cellStyle name="60% - Accent5 14" xfId="980"/>
    <cellStyle name="60% - Accent5 14 2" xfId="981"/>
    <cellStyle name="60% - Accent5 14 3" xfId="982"/>
    <cellStyle name="60% - Accent5 15" xfId="983"/>
    <cellStyle name="60% - Accent5 15 2" xfId="984"/>
    <cellStyle name="60% - Accent5 15 3" xfId="985"/>
    <cellStyle name="60% - Accent5 16" xfId="986"/>
    <cellStyle name="60% - Accent5 16 2" xfId="987"/>
    <cellStyle name="60% - Accent5 16 3" xfId="988"/>
    <cellStyle name="60% - Accent5 17" xfId="989"/>
    <cellStyle name="60% - Accent5 17 2" xfId="990"/>
    <cellStyle name="60% - Accent5 17 3" xfId="991"/>
    <cellStyle name="60% - Accent5 18" xfId="992"/>
    <cellStyle name="60% - Accent5 18 2" xfId="993"/>
    <cellStyle name="60% - Accent5 18 3" xfId="994"/>
    <cellStyle name="60% - Accent5 19" xfId="995"/>
    <cellStyle name="60% - Accent5 19 2" xfId="996"/>
    <cellStyle name="60% - Accent5 19 3" xfId="997"/>
    <cellStyle name="60% - Accent5 2" xfId="998"/>
    <cellStyle name="60% - Accent5 2 2" xfId="999"/>
    <cellStyle name="60% - Accent5 2 2 2" xfId="1000"/>
    <cellStyle name="60% - Accent5 2 2 3" xfId="1001"/>
    <cellStyle name="60% - Accent5 2 3" xfId="1002"/>
    <cellStyle name="60% - Accent5 2 3 2" xfId="1003"/>
    <cellStyle name="60% - Accent5 2 3 3" xfId="1004"/>
    <cellStyle name="60% - Accent5 2 4" xfId="1005"/>
    <cellStyle name="60% - Accent5 2 4 2" xfId="1006"/>
    <cellStyle name="60% - Accent5 2 4 3" xfId="1007"/>
    <cellStyle name="60% - Accent5 2 5" xfId="1008"/>
    <cellStyle name="60% - Accent5 2 6" xfId="1009"/>
    <cellStyle name="60% - Accent5 20" xfId="1010"/>
    <cellStyle name="60% - Accent5 20 2" xfId="1011"/>
    <cellStyle name="60% - Accent5 20 3" xfId="1012"/>
    <cellStyle name="60% - Accent5 21" xfId="1013"/>
    <cellStyle name="60% - Accent5 21 2" xfId="1014"/>
    <cellStyle name="60% - Accent5 21 3" xfId="1015"/>
    <cellStyle name="60% - Accent5 22" xfId="1016"/>
    <cellStyle name="60% - Accent5 22 2" xfId="1017"/>
    <cellStyle name="60% - Accent5 22 3" xfId="1018"/>
    <cellStyle name="60% - Accent5 23" xfId="1019"/>
    <cellStyle name="60% - Accent5 23 2" xfId="1020"/>
    <cellStyle name="60% - Accent5 23 3" xfId="1021"/>
    <cellStyle name="60% - Accent5 24" xfId="1022"/>
    <cellStyle name="60% - Accent5 24 2" xfId="1023"/>
    <cellStyle name="60% - Accent5 24 3" xfId="1024"/>
    <cellStyle name="60% - Accent5 25" xfId="1025"/>
    <cellStyle name="60% - Accent5 25 2" xfId="1026"/>
    <cellStyle name="60% - Accent5 25 3" xfId="1027"/>
    <cellStyle name="60% - Accent5 26" xfId="1028"/>
    <cellStyle name="60% - Accent5 26 2" xfId="1029"/>
    <cellStyle name="60% - Accent5 26 3" xfId="1030"/>
    <cellStyle name="60% - Accent5 27" xfId="1031"/>
    <cellStyle name="60% - Accent5 27 2" xfId="1032"/>
    <cellStyle name="60% - Accent5 27 3" xfId="1033"/>
    <cellStyle name="60% - Accent5 28" xfId="1034"/>
    <cellStyle name="60% - Accent5 28 2" xfId="1035"/>
    <cellStyle name="60% - Accent5 28 3" xfId="1036"/>
    <cellStyle name="60% - Accent5 29" xfId="1037"/>
    <cellStyle name="60% - Accent5 29 2" xfId="1038"/>
    <cellStyle name="60% - Accent5 29 3" xfId="1039"/>
    <cellStyle name="60% - Accent5 3" xfId="1040"/>
    <cellStyle name="60% - Accent5 3 2" xfId="1041"/>
    <cellStyle name="60% - Accent5 3 3" xfId="1042"/>
    <cellStyle name="60% - Accent5 30" xfId="1043"/>
    <cellStyle name="60% - Accent5 30 2" xfId="1044"/>
    <cellStyle name="60% - Accent5 30 3" xfId="1045"/>
    <cellStyle name="60% - Accent5 31" xfId="1046"/>
    <cellStyle name="60% - Accent5 31 2" xfId="1047"/>
    <cellStyle name="60% - Accent5 31 3" xfId="1048"/>
    <cellStyle name="60% - Accent5 32" xfId="1049"/>
    <cellStyle name="60% - Accent5 32 2" xfId="1050"/>
    <cellStyle name="60% - Accent5 32 3" xfId="1051"/>
    <cellStyle name="60% - Accent5 33" xfId="1052"/>
    <cellStyle name="60% - Accent5 33 2" xfId="1053"/>
    <cellStyle name="60% - Accent5 33 3" xfId="1054"/>
    <cellStyle name="60% - Accent5 34" xfId="1055"/>
    <cellStyle name="60% - Accent5 34 2" xfId="1056"/>
    <cellStyle name="60% - Accent5 34 3" xfId="1057"/>
    <cellStyle name="60% - Accent5 35" xfId="1058"/>
    <cellStyle name="60% - Accent5 35 2" xfId="1059"/>
    <cellStyle name="60% - Accent5 35 3" xfId="1060"/>
    <cellStyle name="60% - Accent5 36" xfId="1061"/>
    <cellStyle name="60% - Accent5 36 2" xfId="1062"/>
    <cellStyle name="60% - Accent5 36 3" xfId="1063"/>
    <cellStyle name="60% - Accent5 37" xfId="1064"/>
    <cellStyle name="60% - Accent5 37 2" xfId="1065"/>
    <cellStyle name="60% - Accent5 37 3" xfId="1066"/>
    <cellStyle name="60% - Accent5 38" xfId="1067"/>
    <cellStyle name="60% - Accent5 38 2" xfId="1068"/>
    <cellStyle name="60% - Accent5 38 3" xfId="1069"/>
    <cellStyle name="60% - Accent5 39" xfId="1070"/>
    <cellStyle name="60% - Accent5 39 2" xfId="1071"/>
    <cellStyle name="60% - Accent5 39 3" xfId="1072"/>
    <cellStyle name="60% - Accent5 4" xfId="1073"/>
    <cellStyle name="60% - Accent5 4 2" xfId="1074"/>
    <cellStyle name="60% - Accent5 4 3" xfId="1075"/>
    <cellStyle name="60% - Accent5 40" xfId="1076"/>
    <cellStyle name="60% - Accent5 40 2" xfId="1077"/>
    <cellStyle name="60% - Accent5 40 3" xfId="1078"/>
    <cellStyle name="60% - Accent5 41" xfId="1079"/>
    <cellStyle name="60% - Accent5 41 2" xfId="1080"/>
    <cellStyle name="60% - Accent5 41 3" xfId="1081"/>
    <cellStyle name="60% - Accent5 42" xfId="1082"/>
    <cellStyle name="60% - Accent5 42 2" xfId="1083"/>
    <cellStyle name="60% - Accent5 42 3" xfId="1084"/>
    <cellStyle name="60% - Accent5 43" xfId="1085"/>
    <cellStyle name="60% - Accent5 43 2" xfId="1086"/>
    <cellStyle name="60% - Accent5 43 3" xfId="1087"/>
    <cellStyle name="60% - Accent5 44" xfId="1088"/>
    <cellStyle name="60% - Accent5 44 2" xfId="1089"/>
    <cellStyle name="60% - Accent5 44 3" xfId="1090"/>
    <cellStyle name="60% - Accent5 45" xfId="1091"/>
    <cellStyle name="60% - Accent5 45 2" xfId="1092"/>
    <cellStyle name="60% - Accent5 45 3" xfId="1093"/>
    <cellStyle name="60% - Accent5 46" xfId="1094"/>
    <cellStyle name="60% - Accent5 46 2" xfId="1095"/>
    <cellStyle name="60% - Accent5 46 3" xfId="1096"/>
    <cellStyle name="60% - Accent5 47" xfId="1097"/>
    <cellStyle name="60% - Accent5 47 2" xfId="1098"/>
    <cellStyle name="60% - Accent5 47 3" xfId="1099"/>
    <cellStyle name="60% - Accent5 48" xfId="1100"/>
    <cellStyle name="60% - Accent5 48 2" xfId="1101"/>
    <cellStyle name="60% - Accent5 48 3" xfId="1102"/>
    <cellStyle name="60% - Accent5 49" xfId="1103"/>
    <cellStyle name="60% - Accent5 49 2" xfId="1104"/>
    <cellStyle name="60% - Accent5 49 3" xfId="1105"/>
    <cellStyle name="60% - Accent5 5" xfId="1106"/>
    <cellStyle name="60% - Accent5 5 2" xfId="1107"/>
    <cellStyle name="60% - Accent5 5 3" xfId="1108"/>
    <cellStyle name="60% - Accent5 50" xfId="1109"/>
    <cellStyle name="60% - Accent5 50 2" xfId="1110"/>
    <cellStyle name="60% - Accent5 50 3" xfId="1111"/>
    <cellStyle name="60% - Accent5 51" xfId="1112"/>
    <cellStyle name="60% - Accent5 51 2" xfId="1113"/>
    <cellStyle name="60% - Accent5 51 3" xfId="1114"/>
    <cellStyle name="60% - Accent5 52" xfId="1115"/>
    <cellStyle name="60% - Accent5 52 2" xfId="1116"/>
    <cellStyle name="60% - Accent5 52 3" xfId="1117"/>
    <cellStyle name="60% - Accent5 53" xfId="1118"/>
    <cellStyle name="60% - Accent5 53 2" xfId="1119"/>
    <cellStyle name="60% - Accent5 53 3" xfId="1120"/>
    <cellStyle name="60% - Accent5 54" xfId="1121"/>
    <cellStyle name="60% - Accent5 54 2" xfId="1122"/>
    <cellStyle name="60% - Accent5 54 3" xfId="1123"/>
    <cellStyle name="60% - Accent5 55" xfId="1124"/>
    <cellStyle name="60% - Accent5 55 2" xfId="1125"/>
    <cellStyle name="60% - Accent5 55 3" xfId="1126"/>
    <cellStyle name="60% - Accent5 56" xfId="1127"/>
    <cellStyle name="60% - Accent5 56 2" xfId="1128"/>
    <cellStyle name="60% - Accent5 56 3" xfId="1129"/>
    <cellStyle name="60% - Accent5 57" xfId="1130"/>
    <cellStyle name="60% - Accent5 57 2" xfId="1131"/>
    <cellStyle name="60% - Accent5 57 3" xfId="1132"/>
    <cellStyle name="60% - Accent5 58" xfId="1133"/>
    <cellStyle name="60% - Accent5 58 2" xfId="1134"/>
    <cellStyle name="60% - Accent5 58 3" xfId="1135"/>
    <cellStyle name="60% - Accent5 59" xfId="1136"/>
    <cellStyle name="60% - Accent5 59 2" xfId="1137"/>
    <cellStyle name="60% - Accent5 59 3" xfId="1138"/>
    <cellStyle name="60% - Accent5 6" xfId="1139"/>
    <cellStyle name="60% - Accent5 6 2" xfId="1140"/>
    <cellStyle name="60% - Accent5 6 3" xfId="1141"/>
    <cellStyle name="60% - Accent5 60" xfId="1142"/>
    <cellStyle name="60% - Accent5 60 2" xfId="1143"/>
    <cellStyle name="60% - Accent5 60 3" xfId="1144"/>
    <cellStyle name="60% - Accent5 61" xfId="1145"/>
    <cellStyle name="60% - Accent5 61 2" xfId="1146"/>
    <cellStyle name="60% - Accent5 61 3" xfId="1147"/>
    <cellStyle name="60% - Accent5 62" xfId="1148"/>
    <cellStyle name="60% - Accent5 62 2" xfId="1149"/>
    <cellStyle name="60% - Accent5 62 3" xfId="1150"/>
    <cellStyle name="60% - Accent5 63" xfId="1151"/>
    <cellStyle name="60% - Accent5 63 2" xfId="1152"/>
    <cellStyle name="60% - Accent5 63 3" xfId="1153"/>
    <cellStyle name="60% - Accent5 64" xfId="1154"/>
    <cellStyle name="60% - Accent5 64 2" xfId="1155"/>
    <cellStyle name="60% - Accent5 64 3" xfId="1156"/>
    <cellStyle name="60% - Accent5 65" xfId="1157"/>
    <cellStyle name="60% - Accent5 65 2" xfId="1158"/>
    <cellStyle name="60% - Accent5 65 3" xfId="1159"/>
    <cellStyle name="60% - Accent5 66" xfId="1160"/>
    <cellStyle name="60% - Accent5 66 2" xfId="1161"/>
    <cellStyle name="60% - Accent5 66 3" xfId="1162"/>
    <cellStyle name="60% - Accent5 7" xfId="1163"/>
    <cellStyle name="60% - Accent5 7 2" xfId="1164"/>
    <cellStyle name="60% - Accent5 7 3" xfId="1165"/>
    <cellStyle name="60% - Accent5 8" xfId="1166"/>
    <cellStyle name="60% - Accent5 8 2" xfId="1167"/>
    <cellStyle name="60% - Accent5 8 3" xfId="1168"/>
    <cellStyle name="60% - Accent5 9" xfId="1169"/>
    <cellStyle name="60% - Accent5 9 2" xfId="1170"/>
    <cellStyle name="60% - Accent5 9 3" xfId="1171"/>
    <cellStyle name="60% - Accent6 10" xfId="1172"/>
    <cellStyle name="60% - Accent6 10 2" xfId="1173"/>
    <cellStyle name="60% - Accent6 10 3" xfId="1174"/>
    <cellStyle name="60% - Accent6 11" xfId="1175"/>
    <cellStyle name="60% - Accent6 11 2" xfId="1176"/>
    <cellStyle name="60% - Accent6 11 3" xfId="1177"/>
    <cellStyle name="60% - Accent6 12" xfId="1178"/>
    <cellStyle name="60% - Accent6 12 2" xfId="1179"/>
    <cellStyle name="60% - Accent6 12 3" xfId="1180"/>
    <cellStyle name="60% - Accent6 13" xfId="1181"/>
    <cellStyle name="60% - Accent6 13 2" xfId="1182"/>
    <cellStyle name="60% - Accent6 13 3" xfId="1183"/>
    <cellStyle name="60% - Accent6 14" xfId="1184"/>
    <cellStyle name="60% - Accent6 14 2" xfId="1185"/>
    <cellStyle name="60% - Accent6 14 3" xfId="1186"/>
    <cellStyle name="60% - Accent6 15" xfId="1187"/>
    <cellStyle name="60% - Accent6 15 2" xfId="1188"/>
    <cellStyle name="60% - Accent6 15 3" xfId="1189"/>
    <cellStyle name="60% - Accent6 16" xfId="1190"/>
    <cellStyle name="60% - Accent6 16 2" xfId="1191"/>
    <cellStyle name="60% - Accent6 16 3" xfId="1192"/>
    <cellStyle name="60% - Accent6 17" xfId="1193"/>
    <cellStyle name="60% - Accent6 17 2" xfId="1194"/>
    <cellStyle name="60% - Accent6 17 3" xfId="1195"/>
    <cellStyle name="60% - Accent6 18" xfId="1196"/>
    <cellStyle name="60% - Accent6 18 2" xfId="1197"/>
    <cellStyle name="60% - Accent6 18 3" xfId="1198"/>
    <cellStyle name="60% - Accent6 19" xfId="1199"/>
    <cellStyle name="60% - Accent6 19 2" xfId="1200"/>
    <cellStyle name="60% - Accent6 19 3" xfId="1201"/>
    <cellStyle name="60% - Accent6 2" xfId="1202"/>
    <cellStyle name="60% - Accent6 2 2" xfId="1203"/>
    <cellStyle name="60% - Accent6 2 2 2" xfId="1204"/>
    <cellStyle name="60% - Accent6 2 2 3" xfId="1205"/>
    <cellStyle name="60% - Accent6 2 3" xfId="1206"/>
    <cellStyle name="60% - Accent6 2 3 2" xfId="1207"/>
    <cellStyle name="60% - Accent6 2 3 3" xfId="1208"/>
    <cellStyle name="60% - Accent6 2 4" xfId="1209"/>
    <cellStyle name="60% - Accent6 2 4 2" xfId="1210"/>
    <cellStyle name="60% - Accent6 2 4 3" xfId="1211"/>
    <cellStyle name="60% - Accent6 2 5" xfId="1212"/>
    <cellStyle name="60% - Accent6 2 6" xfId="1213"/>
    <cellStyle name="60% - Accent6 20" xfId="1214"/>
    <cellStyle name="60% - Accent6 20 2" xfId="1215"/>
    <cellStyle name="60% - Accent6 20 3" xfId="1216"/>
    <cellStyle name="60% - Accent6 21" xfId="1217"/>
    <cellStyle name="60% - Accent6 21 2" xfId="1218"/>
    <cellStyle name="60% - Accent6 21 3" xfId="1219"/>
    <cellStyle name="60% - Accent6 22" xfId="1220"/>
    <cellStyle name="60% - Accent6 22 2" xfId="1221"/>
    <cellStyle name="60% - Accent6 22 3" xfId="1222"/>
    <cellStyle name="60% - Accent6 23" xfId="1223"/>
    <cellStyle name="60% - Accent6 23 2" xfId="1224"/>
    <cellStyle name="60% - Accent6 23 3" xfId="1225"/>
    <cellStyle name="60% - Accent6 24" xfId="1226"/>
    <cellStyle name="60% - Accent6 24 2" xfId="1227"/>
    <cellStyle name="60% - Accent6 24 3" xfId="1228"/>
    <cellStyle name="60% - Accent6 25" xfId="1229"/>
    <cellStyle name="60% - Accent6 25 2" xfId="1230"/>
    <cellStyle name="60% - Accent6 25 3" xfId="1231"/>
    <cellStyle name="60% - Accent6 26" xfId="1232"/>
    <cellStyle name="60% - Accent6 26 2" xfId="1233"/>
    <cellStyle name="60% - Accent6 26 3" xfId="1234"/>
    <cellStyle name="60% - Accent6 27" xfId="1235"/>
    <cellStyle name="60% - Accent6 27 2" xfId="1236"/>
    <cellStyle name="60% - Accent6 27 3" xfId="1237"/>
    <cellStyle name="60% - Accent6 28" xfId="1238"/>
    <cellStyle name="60% - Accent6 28 2" xfId="1239"/>
    <cellStyle name="60% - Accent6 28 3" xfId="1240"/>
    <cellStyle name="60% - Accent6 29" xfId="1241"/>
    <cellStyle name="60% - Accent6 29 2" xfId="1242"/>
    <cellStyle name="60% - Accent6 29 3" xfId="1243"/>
    <cellStyle name="60% - Accent6 3" xfId="1244"/>
    <cellStyle name="60% - Accent6 3 2" xfId="1245"/>
    <cellStyle name="60% - Accent6 3 3" xfId="1246"/>
    <cellStyle name="60% - Accent6 30" xfId="1247"/>
    <cellStyle name="60% - Accent6 30 2" xfId="1248"/>
    <cellStyle name="60% - Accent6 30 3" xfId="1249"/>
    <cellStyle name="60% - Accent6 31" xfId="1250"/>
    <cellStyle name="60% - Accent6 31 2" xfId="1251"/>
    <cellStyle name="60% - Accent6 31 3" xfId="1252"/>
    <cellStyle name="60% - Accent6 32" xfId="1253"/>
    <cellStyle name="60% - Accent6 32 2" xfId="1254"/>
    <cellStyle name="60% - Accent6 32 3" xfId="1255"/>
    <cellStyle name="60% - Accent6 33" xfId="1256"/>
    <cellStyle name="60% - Accent6 33 2" xfId="1257"/>
    <cellStyle name="60% - Accent6 33 3" xfId="1258"/>
    <cellStyle name="60% - Accent6 34" xfId="1259"/>
    <cellStyle name="60% - Accent6 34 2" xfId="1260"/>
    <cellStyle name="60% - Accent6 34 3" xfId="1261"/>
    <cellStyle name="60% - Accent6 35" xfId="1262"/>
    <cellStyle name="60% - Accent6 35 2" xfId="1263"/>
    <cellStyle name="60% - Accent6 35 3" xfId="1264"/>
    <cellStyle name="60% - Accent6 36" xfId="1265"/>
    <cellStyle name="60% - Accent6 36 2" xfId="1266"/>
    <cellStyle name="60% - Accent6 36 3" xfId="1267"/>
    <cellStyle name="60% - Accent6 37" xfId="1268"/>
    <cellStyle name="60% - Accent6 37 2" xfId="1269"/>
    <cellStyle name="60% - Accent6 37 3" xfId="1270"/>
    <cellStyle name="60% - Accent6 38" xfId="1271"/>
    <cellStyle name="60% - Accent6 38 2" xfId="1272"/>
    <cellStyle name="60% - Accent6 38 3" xfId="1273"/>
    <cellStyle name="60% - Accent6 39" xfId="1274"/>
    <cellStyle name="60% - Accent6 39 2" xfId="1275"/>
    <cellStyle name="60% - Accent6 39 3" xfId="1276"/>
    <cellStyle name="60% - Accent6 4" xfId="1277"/>
    <cellStyle name="60% - Accent6 4 2" xfId="1278"/>
    <cellStyle name="60% - Accent6 4 3" xfId="1279"/>
    <cellStyle name="60% - Accent6 40" xfId="1280"/>
    <cellStyle name="60% - Accent6 40 2" xfId="1281"/>
    <cellStyle name="60% - Accent6 40 3" xfId="1282"/>
    <cellStyle name="60% - Accent6 41" xfId="1283"/>
    <cellStyle name="60% - Accent6 41 2" xfId="1284"/>
    <cellStyle name="60% - Accent6 41 3" xfId="1285"/>
    <cellStyle name="60% - Accent6 42" xfId="1286"/>
    <cellStyle name="60% - Accent6 42 2" xfId="1287"/>
    <cellStyle name="60% - Accent6 42 3" xfId="1288"/>
    <cellStyle name="60% - Accent6 43" xfId="1289"/>
    <cellStyle name="60% - Accent6 43 2" xfId="1290"/>
    <cellStyle name="60% - Accent6 43 3" xfId="1291"/>
    <cellStyle name="60% - Accent6 44" xfId="1292"/>
    <cellStyle name="60% - Accent6 44 2" xfId="1293"/>
    <cellStyle name="60% - Accent6 44 3" xfId="1294"/>
    <cellStyle name="60% - Accent6 45" xfId="1295"/>
    <cellStyle name="60% - Accent6 45 2" xfId="1296"/>
    <cellStyle name="60% - Accent6 45 3" xfId="1297"/>
    <cellStyle name="60% - Accent6 46" xfId="1298"/>
    <cellStyle name="60% - Accent6 46 2" xfId="1299"/>
    <cellStyle name="60% - Accent6 46 3" xfId="1300"/>
    <cellStyle name="60% - Accent6 47" xfId="1301"/>
    <cellStyle name="60% - Accent6 47 2" xfId="1302"/>
    <cellStyle name="60% - Accent6 47 3" xfId="1303"/>
    <cellStyle name="60% - Accent6 48" xfId="1304"/>
    <cellStyle name="60% - Accent6 48 2" xfId="1305"/>
    <cellStyle name="60% - Accent6 48 3" xfId="1306"/>
    <cellStyle name="60% - Accent6 49" xfId="1307"/>
    <cellStyle name="60% - Accent6 49 2" xfId="1308"/>
    <cellStyle name="60% - Accent6 49 3" xfId="1309"/>
    <cellStyle name="60% - Accent6 5" xfId="1310"/>
    <cellStyle name="60% - Accent6 5 2" xfId="1311"/>
    <cellStyle name="60% - Accent6 5 3" xfId="1312"/>
    <cellStyle name="60% - Accent6 50" xfId="1313"/>
    <cellStyle name="60% - Accent6 50 2" xfId="1314"/>
    <cellStyle name="60% - Accent6 50 3" xfId="1315"/>
    <cellStyle name="60% - Accent6 51" xfId="1316"/>
    <cellStyle name="60% - Accent6 51 2" xfId="1317"/>
    <cellStyle name="60% - Accent6 51 3" xfId="1318"/>
    <cellStyle name="60% - Accent6 52" xfId="1319"/>
    <cellStyle name="60% - Accent6 52 2" xfId="1320"/>
    <cellStyle name="60% - Accent6 52 3" xfId="1321"/>
    <cellStyle name="60% - Accent6 53" xfId="1322"/>
    <cellStyle name="60% - Accent6 53 2" xfId="1323"/>
    <cellStyle name="60% - Accent6 53 3" xfId="1324"/>
    <cellStyle name="60% - Accent6 54" xfId="1325"/>
    <cellStyle name="60% - Accent6 54 2" xfId="1326"/>
    <cellStyle name="60% - Accent6 54 3" xfId="1327"/>
    <cellStyle name="60% - Accent6 55" xfId="1328"/>
    <cellStyle name="60% - Accent6 55 2" xfId="1329"/>
    <cellStyle name="60% - Accent6 55 3" xfId="1330"/>
    <cellStyle name="60% - Accent6 56" xfId="1331"/>
    <cellStyle name="60% - Accent6 56 2" xfId="1332"/>
    <cellStyle name="60% - Accent6 56 3" xfId="1333"/>
    <cellStyle name="60% - Accent6 57" xfId="1334"/>
    <cellStyle name="60% - Accent6 57 2" xfId="1335"/>
    <cellStyle name="60% - Accent6 57 3" xfId="1336"/>
    <cellStyle name="60% - Accent6 58" xfId="1337"/>
    <cellStyle name="60% - Accent6 58 2" xfId="1338"/>
    <cellStyle name="60% - Accent6 58 3" xfId="1339"/>
    <cellStyle name="60% - Accent6 59" xfId="1340"/>
    <cellStyle name="60% - Accent6 59 2" xfId="1341"/>
    <cellStyle name="60% - Accent6 59 3" xfId="1342"/>
    <cellStyle name="60% - Accent6 6" xfId="1343"/>
    <cellStyle name="60% - Accent6 6 2" xfId="1344"/>
    <cellStyle name="60% - Accent6 6 3" xfId="1345"/>
    <cellStyle name="60% - Accent6 60" xfId="1346"/>
    <cellStyle name="60% - Accent6 60 2" xfId="1347"/>
    <cellStyle name="60% - Accent6 60 3" xfId="1348"/>
    <cellStyle name="60% - Accent6 61" xfId="1349"/>
    <cellStyle name="60% - Accent6 61 2" xfId="1350"/>
    <cellStyle name="60% - Accent6 61 3" xfId="1351"/>
    <cellStyle name="60% - Accent6 62" xfId="1352"/>
    <cellStyle name="60% - Accent6 62 2" xfId="1353"/>
    <cellStyle name="60% - Accent6 62 3" xfId="1354"/>
    <cellStyle name="60% - Accent6 63" xfId="1355"/>
    <cellStyle name="60% - Accent6 63 2" xfId="1356"/>
    <cellStyle name="60% - Accent6 63 3" xfId="1357"/>
    <cellStyle name="60% - Accent6 64" xfId="1358"/>
    <cellStyle name="60% - Accent6 64 2" xfId="1359"/>
    <cellStyle name="60% - Accent6 64 3" xfId="1360"/>
    <cellStyle name="60% - Accent6 65" xfId="1361"/>
    <cellStyle name="60% - Accent6 65 2" xfId="1362"/>
    <cellStyle name="60% - Accent6 65 3" xfId="1363"/>
    <cellStyle name="60% - Accent6 66" xfId="1364"/>
    <cellStyle name="60% - Accent6 66 2" xfId="1365"/>
    <cellStyle name="60% - Accent6 66 3" xfId="1366"/>
    <cellStyle name="60% - Accent6 7" xfId="1367"/>
    <cellStyle name="60% - Accent6 7 2" xfId="1368"/>
    <cellStyle name="60% - Accent6 7 3" xfId="1369"/>
    <cellStyle name="60% - Accent6 8" xfId="1370"/>
    <cellStyle name="60% - Accent6 8 2" xfId="1371"/>
    <cellStyle name="60% - Accent6 8 3" xfId="1372"/>
    <cellStyle name="60% - Accent6 9" xfId="1373"/>
    <cellStyle name="60% - Accent6 9 2" xfId="1374"/>
    <cellStyle name="60% - Accent6 9 3" xfId="1375"/>
    <cellStyle name="Accent1 10" xfId="1376"/>
    <cellStyle name="Accent1 10 2" xfId="1377"/>
    <cellStyle name="Accent1 10 3" xfId="1378"/>
    <cellStyle name="Accent1 11" xfId="1379"/>
    <cellStyle name="Accent1 11 2" xfId="1380"/>
    <cellStyle name="Accent1 11 3" xfId="1381"/>
    <cellStyle name="Accent1 12" xfId="1382"/>
    <cellStyle name="Accent1 12 2" xfId="1383"/>
    <cellStyle name="Accent1 12 3" xfId="1384"/>
    <cellStyle name="Accent1 13" xfId="1385"/>
    <cellStyle name="Accent1 13 2" xfId="1386"/>
    <cellStyle name="Accent1 13 3" xfId="1387"/>
    <cellStyle name="Accent1 14" xfId="1388"/>
    <cellStyle name="Accent1 14 2" xfId="1389"/>
    <cellStyle name="Accent1 14 3" xfId="1390"/>
    <cellStyle name="Accent1 15" xfId="1391"/>
    <cellStyle name="Accent1 15 2" xfId="1392"/>
    <cellStyle name="Accent1 15 3" xfId="1393"/>
    <cellStyle name="Accent1 16" xfId="1394"/>
    <cellStyle name="Accent1 16 2" xfId="1395"/>
    <cellStyle name="Accent1 16 3" xfId="1396"/>
    <cellStyle name="Accent1 17" xfId="1397"/>
    <cellStyle name="Accent1 17 2" xfId="1398"/>
    <cellStyle name="Accent1 17 3" xfId="1399"/>
    <cellStyle name="Accent1 18" xfId="1400"/>
    <cellStyle name="Accent1 18 2" xfId="1401"/>
    <cellStyle name="Accent1 18 3" xfId="1402"/>
    <cellStyle name="Accent1 19" xfId="1403"/>
    <cellStyle name="Accent1 19 2" xfId="1404"/>
    <cellStyle name="Accent1 19 3" xfId="1405"/>
    <cellStyle name="Accent1 2" xfId="1406"/>
    <cellStyle name="Accent1 2 2" xfId="1407"/>
    <cellStyle name="Accent1 2 2 2" xfId="1408"/>
    <cellStyle name="Accent1 2 2 3" xfId="1409"/>
    <cellStyle name="Accent1 2 3" xfId="1410"/>
    <cellStyle name="Accent1 2 3 2" xfId="1411"/>
    <cellStyle name="Accent1 2 3 3" xfId="1412"/>
    <cellStyle name="Accent1 2 4" xfId="1413"/>
    <cellStyle name="Accent1 2 4 2" xfId="1414"/>
    <cellStyle name="Accent1 2 4 3" xfId="1415"/>
    <cellStyle name="Accent1 2 5" xfId="1416"/>
    <cellStyle name="Accent1 2 6" xfId="1417"/>
    <cellStyle name="Accent1 20" xfId="1418"/>
    <cellStyle name="Accent1 20 2" xfId="1419"/>
    <cellStyle name="Accent1 20 3" xfId="1420"/>
    <cellStyle name="Accent1 21" xfId="1421"/>
    <cellStyle name="Accent1 21 2" xfId="1422"/>
    <cellStyle name="Accent1 21 3" xfId="1423"/>
    <cellStyle name="Accent1 22" xfId="1424"/>
    <cellStyle name="Accent1 22 2" xfId="1425"/>
    <cellStyle name="Accent1 22 3" xfId="1426"/>
    <cellStyle name="Accent1 23" xfId="1427"/>
    <cellStyle name="Accent1 23 2" xfId="1428"/>
    <cellStyle name="Accent1 23 3" xfId="1429"/>
    <cellStyle name="Accent1 24" xfId="1430"/>
    <cellStyle name="Accent1 24 2" xfId="1431"/>
    <cellStyle name="Accent1 24 3" xfId="1432"/>
    <cellStyle name="Accent1 25" xfId="1433"/>
    <cellStyle name="Accent1 25 2" xfId="1434"/>
    <cellStyle name="Accent1 25 3" xfId="1435"/>
    <cellStyle name="Accent1 26" xfId="1436"/>
    <cellStyle name="Accent1 26 2" xfId="1437"/>
    <cellStyle name="Accent1 26 3" xfId="1438"/>
    <cellStyle name="Accent1 27" xfId="1439"/>
    <cellStyle name="Accent1 27 2" xfId="1440"/>
    <cellStyle name="Accent1 27 3" xfId="1441"/>
    <cellStyle name="Accent1 28" xfId="1442"/>
    <cellStyle name="Accent1 28 2" xfId="1443"/>
    <cellStyle name="Accent1 28 3" xfId="1444"/>
    <cellStyle name="Accent1 29" xfId="1445"/>
    <cellStyle name="Accent1 29 2" xfId="1446"/>
    <cellStyle name="Accent1 29 3" xfId="1447"/>
    <cellStyle name="Accent1 3" xfId="1448"/>
    <cellStyle name="Accent1 3 2" xfId="1449"/>
    <cellStyle name="Accent1 3 3" xfId="1450"/>
    <cellStyle name="Accent1 30" xfId="1451"/>
    <cellStyle name="Accent1 30 2" xfId="1452"/>
    <cellStyle name="Accent1 30 3" xfId="1453"/>
    <cellStyle name="Accent1 31" xfId="1454"/>
    <cellStyle name="Accent1 31 2" xfId="1455"/>
    <cellStyle name="Accent1 31 3" xfId="1456"/>
    <cellStyle name="Accent1 32" xfId="1457"/>
    <cellStyle name="Accent1 32 2" xfId="1458"/>
    <cellStyle name="Accent1 32 3" xfId="1459"/>
    <cellStyle name="Accent1 33" xfId="1460"/>
    <cellStyle name="Accent1 33 2" xfId="1461"/>
    <cellStyle name="Accent1 33 3" xfId="1462"/>
    <cellStyle name="Accent1 34" xfId="1463"/>
    <cellStyle name="Accent1 34 2" xfId="1464"/>
    <cellStyle name="Accent1 34 3" xfId="1465"/>
    <cellStyle name="Accent1 35" xfId="1466"/>
    <cellStyle name="Accent1 35 2" xfId="1467"/>
    <cellStyle name="Accent1 35 3" xfId="1468"/>
    <cellStyle name="Accent1 36" xfId="1469"/>
    <cellStyle name="Accent1 36 2" xfId="1470"/>
    <cellStyle name="Accent1 36 3" xfId="1471"/>
    <cellStyle name="Accent1 37" xfId="1472"/>
    <cellStyle name="Accent1 37 2" xfId="1473"/>
    <cellStyle name="Accent1 37 3" xfId="1474"/>
    <cellStyle name="Accent1 38" xfId="1475"/>
    <cellStyle name="Accent1 38 2" xfId="1476"/>
    <cellStyle name="Accent1 38 3" xfId="1477"/>
    <cellStyle name="Accent1 39" xfId="1478"/>
    <cellStyle name="Accent1 39 2" xfId="1479"/>
    <cellStyle name="Accent1 39 3" xfId="1480"/>
    <cellStyle name="Accent1 4" xfId="1481"/>
    <cellStyle name="Accent1 4 2" xfId="1482"/>
    <cellStyle name="Accent1 4 3" xfId="1483"/>
    <cellStyle name="Accent1 40" xfId="1484"/>
    <cellStyle name="Accent1 40 2" xfId="1485"/>
    <cellStyle name="Accent1 40 3" xfId="1486"/>
    <cellStyle name="Accent1 41" xfId="1487"/>
    <cellStyle name="Accent1 41 2" xfId="1488"/>
    <cellStyle name="Accent1 41 3" xfId="1489"/>
    <cellStyle name="Accent1 42" xfId="1490"/>
    <cellStyle name="Accent1 42 2" xfId="1491"/>
    <cellStyle name="Accent1 42 3" xfId="1492"/>
    <cellStyle name="Accent1 43" xfId="1493"/>
    <cellStyle name="Accent1 43 2" xfId="1494"/>
    <cellStyle name="Accent1 43 3" xfId="1495"/>
    <cellStyle name="Accent1 44" xfId="1496"/>
    <cellStyle name="Accent1 44 2" xfId="1497"/>
    <cellStyle name="Accent1 44 3" xfId="1498"/>
    <cellStyle name="Accent1 45" xfId="1499"/>
    <cellStyle name="Accent1 45 2" xfId="1500"/>
    <cellStyle name="Accent1 45 3" xfId="1501"/>
    <cellStyle name="Accent1 46" xfId="1502"/>
    <cellStyle name="Accent1 46 2" xfId="1503"/>
    <cellStyle name="Accent1 46 3" xfId="1504"/>
    <cellStyle name="Accent1 47" xfId="1505"/>
    <cellStyle name="Accent1 47 2" xfId="1506"/>
    <cellStyle name="Accent1 47 3" xfId="1507"/>
    <cellStyle name="Accent1 48" xfId="1508"/>
    <cellStyle name="Accent1 48 2" xfId="1509"/>
    <cellStyle name="Accent1 48 3" xfId="1510"/>
    <cellStyle name="Accent1 49" xfId="1511"/>
    <cellStyle name="Accent1 49 2" xfId="1512"/>
    <cellStyle name="Accent1 49 3" xfId="1513"/>
    <cellStyle name="Accent1 5" xfId="1514"/>
    <cellStyle name="Accent1 5 2" xfId="1515"/>
    <cellStyle name="Accent1 5 3" xfId="1516"/>
    <cellStyle name="Accent1 50" xfId="1517"/>
    <cellStyle name="Accent1 50 2" xfId="1518"/>
    <cellStyle name="Accent1 50 3" xfId="1519"/>
    <cellStyle name="Accent1 51" xfId="1520"/>
    <cellStyle name="Accent1 51 2" xfId="1521"/>
    <cellStyle name="Accent1 51 3" xfId="1522"/>
    <cellStyle name="Accent1 52" xfId="1523"/>
    <cellStyle name="Accent1 52 2" xfId="1524"/>
    <cellStyle name="Accent1 52 3" xfId="1525"/>
    <cellStyle name="Accent1 53" xfId="1526"/>
    <cellStyle name="Accent1 53 2" xfId="1527"/>
    <cellStyle name="Accent1 53 3" xfId="1528"/>
    <cellStyle name="Accent1 54" xfId="1529"/>
    <cellStyle name="Accent1 54 2" xfId="1530"/>
    <cellStyle name="Accent1 54 3" xfId="1531"/>
    <cellStyle name="Accent1 55" xfId="1532"/>
    <cellStyle name="Accent1 55 2" xfId="1533"/>
    <cellStyle name="Accent1 55 3" xfId="1534"/>
    <cellStyle name="Accent1 56" xfId="1535"/>
    <cellStyle name="Accent1 56 2" xfId="1536"/>
    <cellStyle name="Accent1 56 3" xfId="1537"/>
    <cellStyle name="Accent1 57" xfId="1538"/>
    <cellStyle name="Accent1 57 2" xfId="1539"/>
    <cellStyle name="Accent1 57 3" xfId="1540"/>
    <cellStyle name="Accent1 58" xfId="1541"/>
    <cellStyle name="Accent1 58 2" xfId="1542"/>
    <cellStyle name="Accent1 58 3" xfId="1543"/>
    <cellStyle name="Accent1 59" xfId="1544"/>
    <cellStyle name="Accent1 59 2" xfId="1545"/>
    <cellStyle name="Accent1 59 3" xfId="1546"/>
    <cellStyle name="Accent1 6" xfId="1547"/>
    <cellStyle name="Accent1 6 2" xfId="1548"/>
    <cellStyle name="Accent1 6 3" xfId="1549"/>
    <cellStyle name="Accent1 60" xfId="1550"/>
    <cellStyle name="Accent1 60 2" xfId="1551"/>
    <cellStyle name="Accent1 60 3" xfId="1552"/>
    <cellStyle name="Accent1 61" xfId="1553"/>
    <cellStyle name="Accent1 61 2" xfId="1554"/>
    <cellStyle name="Accent1 61 3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AC090"/>
      <rgbColor rgb="00FF00FF"/>
      <rgbColor rgb="00F2F2F2"/>
      <rgbColor rgb="00800000"/>
      <rgbColor rgb="00008000"/>
      <rgbColor rgb="00000080"/>
      <rgbColor rgb="00D7E4BD"/>
      <rgbColor rgb="00800080"/>
      <rgbColor rgb="00008080"/>
      <rgbColor rgb="00CCC1DA"/>
      <rgbColor rgb="007F7F7F"/>
      <rgbColor rgb="0095B3D7"/>
      <rgbColor rgb="00C0504D"/>
      <rgbColor rgb="00EBF1DE"/>
      <rgbColor rgb="00DBEEF4"/>
      <rgbColor rgb="00660066"/>
      <rgbColor rgb="00F79646"/>
      <rgbColor rgb="000066CC"/>
      <rgbColor rgb="00B9CDE5"/>
      <rgbColor rgb="00000080"/>
      <rgbColor rgb="00FF00FF"/>
      <rgbColor rgb="00FCD5B5"/>
      <rgbColor rgb="00F2DCDB"/>
      <rgbColor rgb="00800080"/>
      <rgbColor rgb="00800000"/>
      <rgbColor rgb="00008080"/>
      <rgbColor rgb="000000FF"/>
      <rgbColor rgb="00E6E0EC"/>
      <rgbColor rgb="00DCE6F2"/>
      <rgbColor rgb="00C6EFCE"/>
      <rgbColor rgb="00FDEADA"/>
      <rgbColor rgb="0093CDDD"/>
      <rgbColor rgb="00D99694"/>
      <rgbColor rgb="00B3A2C7"/>
      <rgbColor rgb="00FFCC99"/>
      <rgbColor rgb="003366FF"/>
      <rgbColor rgb="00A7C0DE"/>
      <rgbColor rgb="00C3D69B"/>
      <rgbColor rgb="00FFC000"/>
      <rgbColor rgb="00FF8001"/>
      <rgbColor rgb="00E6B9B8"/>
      <rgbColor rgb="004F81BD"/>
      <rgbColor rgb="00B2B2B2"/>
      <rgbColor rgb="00002060"/>
      <rgbColor rgb="00B7DEE8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="120" zoomScaleNormal="120" workbookViewId="0" topLeftCell="A129">
      <selection activeCell="N142" sqref="N142"/>
    </sheetView>
  </sheetViews>
  <sheetFormatPr defaultColWidth="9.140625" defaultRowHeight="15.75" customHeight="1"/>
  <cols>
    <col min="1" max="1" width="18.140625" style="1" customWidth="1"/>
    <col min="2" max="2" width="7.28125" style="2" customWidth="1"/>
    <col min="3" max="3" width="9.421875" style="2" customWidth="1"/>
    <col min="4" max="5" width="7.28125" style="2" customWidth="1"/>
    <col min="6" max="6" width="3.7109375" style="1" customWidth="1"/>
    <col min="7" max="7" width="7.28125" style="1" customWidth="1"/>
    <col min="8" max="8" width="9.00390625" style="1" customWidth="1"/>
    <col min="9" max="9" width="7.28125" style="1" customWidth="1"/>
    <col min="10" max="10" width="3.7109375" style="1" customWidth="1"/>
    <col min="11" max="11" width="6.7109375" style="1" customWidth="1"/>
    <col min="12" max="12" width="7.7109375" style="1" customWidth="1"/>
    <col min="13" max="13" width="6.8515625" style="1" customWidth="1"/>
    <col min="14" max="14" width="8.00390625" style="1" customWidth="1"/>
    <col min="15" max="15" width="4.28125" style="1" customWidth="1"/>
    <col min="16" max="16" width="24.140625" style="1" customWidth="1"/>
    <col min="17" max="17" width="22.8515625" style="1" customWidth="1"/>
    <col min="18" max="20" width="8.140625" style="2" customWidth="1"/>
    <col min="21" max="21" width="11.57421875" style="3" customWidth="1"/>
    <col min="22" max="22" width="7.28125" style="1" customWidth="1"/>
    <col min="23" max="23" width="23.421875" style="1" customWidth="1"/>
    <col min="24" max="24" width="11.57421875" style="3" customWidth="1"/>
    <col min="25" max="16384" width="9.140625" style="1" customWidth="1"/>
  </cols>
  <sheetData>
    <row r="1" spans="1:24" s="8" customFormat="1" ht="15.75" customHeight="1">
      <c r="A1" s="4"/>
      <c r="B1" s="5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Q1" s="4"/>
      <c r="R1" s="9"/>
      <c r="S1" s="10"/>
      <c r="T1" s="11"/>
      <c r="U1" s="12"/>
      <c r="V1" s="1"/>
      <c r="W1" s="13"/>
      <c r="X1" s="12"/>
    </row>
    <row r="2" spans="1:24" s="23" customFormat="1" ht="15.75" customHeight="1">
      <c r="A2" s="14" t="s">
        <v>0</v>
      </c>
      <c r="B2" s="15" t="s">
        <v>1</v>
      </c>
      <c r="C2" s="15"/>
      <c r="D2" s="15"/>
      <c r="E2" s="15"/>
      <c r="F2" s="16"/>
      <c r="G2" s="16" t="s">
        <v>2</v>
      </c>
      <c r="H2" s="16"/>
      <c r="I2" s="16"/>
      <c r="J2" s="16"/>
      <c r="K2" s="17" t="s">
        <v>3</v>
      </c>
      <c r="L2" s="17"/>
      <c r="M2" s="17"/>
      <c r="N2" s="17"/>
      <c r="O2" s="16"/>
      <c r="P2" s="18"/>
      <c r="Q2" s="19" t="s">
        <v>0</v>
      </c>
      <c r="R2" s="20" t="s">
        <v>4</v>
      </c>
      <c r="S2" s="20"/>
      <c r="T2" s="20"/>
      <c r="U2" s="21"/>
      <c r="V2" s="1"/>
      <c r="W2" s="22"/>
      <c r="X2" s="21"/>
    </row>
    <row r="3" spans="1:24" s="34" customFormat="1" ht="63" customHeight="1">
      <c r="A3" s="14"/>
      <c r="B3" s="24" t="s">
        <v>5</v>
      </c>
      <c r="C3" s="25" t="s">
        <v>6</v>
      </c>
      <c r="D3" s="25" t="s">
        <v>7</v>
      </c>
      <c r="E3" s="25" t="s">
        <v>8</v>
      </c>
      <c r="F3" s="26"/>
      <c r="G3" s="27" t="s">
        <v>9</v>
      </c>
      <c r="H3" s="27" t="s">
        <v>10</v>
      </c>
      <c r="I3" s="25" t="s">
        <v>11</v>
      </c>
      <c r="J3" s="26"/>
      <c r="K3" s="25" t="s">
        <v>12</v>
      </c>
      <c r="L3" s="25" t="s">
        <v>13</v>
      </c>
      <c r="M3" s="25" t="s">
        <v>14</v>
      </c>
      <c r="N3" s="25" t="s">
        <v>15</v>
      </c>
      <c r="O3" s="25"/>
      <c r="P3" s="28" t="s">
        <v>16</v>
      </c>
      <c r="Q3" s="19"/>
      <c r="R3" s="29" t="s">
        <v>17</v>
      </c>
      <c r="S3" s="26" t="s">
        <v>18</v>
      </c>
      <c r="T3" s="30" t="s">
        <v>19</v>
      </c>
      <c r="U3" s="31" t="s">
        <v>20</v>
      </c>
      <c r="V3" s="32"/>
      <c r="W3" s="33" t="s">
        <v>21</v>
      </c>
      <c r="X3" s="31" t="s">
        <v>20</v>
      </c>
    </row>
    <row r="4" spans="1:24" s="32" customFormat="1" ht="15.75" customHeight="1">
      <c r="A4" s="35" t="s">
        <v>22</v>
      </c>
      <c r="B4" s="36" t="s">
        <v>23</v>
      </c>
      <c r="C4" s="37">
        <v>0</v>
      </c>
      <c r="D4" s="37">
        <v>0.08059139641862328</v>
      </c>
      <c r="E4" s="37" t="s">
        <v>23</v>
      </c>
      <c r="F4" s="38"/>
      <c r="G4" s="39">
        <v>0.23936895848342649</v>
      </c>
      <c r="H4" s="39" t="s">
        <v>23</v>
      </c>
      <c r="I4" s="39">
        <v>0.10422187862394044</v>
      </c>
      <c r="J4" s="38"/>
      <c r="K4" s="39">
        <v>0.4155382299906009</v>
      </c>
      <c r="L4" s="39" t="s">
        <v>23</v>
      </c>
      <c r="M4" s="39" t="s">
        <v>23</v>
      </c>
      <c r="N4" s="39">
        <v>0.0859296648574243</v>
      </c>
      <c r="O4" s="39"/>
      <c r="P4" s="40" t="s">
        <v>24</v>
      </c>
      <c r="Q4" s="41" t="s">
        <v>22</v>
      </c>
      <c r="R4" s="36">
        <v>0.04029569820931164</v>
      </c>
      <c r="S4" s="39">
        <v>0.1717954185536835</v>
      </c>
      <c r="T4" s="42">
        <v>0.25073394742401267</v>
      </c>
      <c r="U4" s="43">
        <f>AVERAGE(R4,T4,S4)</f>
        <v>0.1542750213956693</v>
      </c>
      <c r="V4" s="44"/>
      <c r="W4" s="41" t="s">
        <v>25</v>
      </c>
      <c r="X4" s="43">
        <v>0.8907223366791482</v>
      </c>
    </row>
    <row r="5" spans="1:24" s="32" customFormat="1" ht="15.75" customHeight="1">
      <c r="A5" s="45" t="s">
        <v>26</v>
      </c>
      <c r="B5" s="46">
        <v>0.9135077192970478</v>
      </c>
      <c r="C5" s="47" t="s">
        <v>23</v>
      </c>
      <c r="D5" s="47" t="s">
        <v>23</v>
      </c>
      <c r="E5" s="47">
        <v>0.958418312274234</v>
      </c>
      <c r="G5" s="48">
        <v>0.6252190946320816</v>
      </c>
      <c r="H5" s="48" t="s">
        <v>23</v>
      </c>
      <c r="I5" s="48">
        <v>0.5173016629064973</v>
      </c>
      <c r="K5" s="48">
        <v>0.189712178588331</v>
      </c>
      <c r="L5" s="48" t="s">
        <v>23</v>
      </c>
      <c r="M5" s="48" t="s">
        <v>23</v>
      </c>
      <c r="N5" s="48">
        <v>0.06952716674912952</v>
      </c>
      <c r="O5" s="48"/>
      <c r="P5" s="49" t="s">
        <v>27</v>
      </c>
      <c r="Q5" s="50" t="s">
        <v>26</v>
      </c>
      <c r="R5" s="46">
        <v>0.935963015785641</v>
      </c>
      <c r="S5" s="48">
        <v>0.5712603787692894</v>
      </c>
      <c r="T5" s="51">
        <v>0.12961967266873026</v>
      </c>
      <c r="U5" s="52">
        <f>AVERAGE(R5,T5,S5)</f>
        <v>0.5456143557412202</v>
      </c>
      <c r="V5" s="44"/>
      <c r="W5" s="50" t="s">
        <v>28</v>
      </c>
      <c r="X5" s="52">
        <v>0.8772617716670704</v>
      </c>
    </row>
    <row r="6" spans="1:24" s="32" customFormat="1" ht="15.75" customHeight="1">
      <c r="A6" s="45" t="s">
        <v>29</v>
      </c>
      <c r="B6" s="46">
        <v>0.9204707515756448</v>
      </c>
      <c r="C6" s="47" t="s">
        <v>23</v>
      </c>
      <c r="D6" s="47">
        <v>1</v>
      </c>
      <c r="E6" s="47">
        <v>0.6706250529398307</v>
      </c>
      <c r="G6" s="48">
        <v>0.33392919857684933</v>
      </c>
      <c r="H6" s="48">
        <v>0.7128544470388123</v>
      </c>
      <c r="I6" s="48">
        <v>0.26902800912250013</v>
      </c>
      <c r="K6" s="48">
        <v>0.0720239583570678</v>
      </c>
      <c r="L6" s="48">
        <v>0.030586608878254415</v>
      </c>
      <c r="M6" s="48">
        <v>0.4873474110654085</v>
      </c>
      <c r="N6" s="48">
        <v>0.037758648627316545</v>
      </c>
      <c r="O6" s="48"/>
      <c r="P6" s="49" t="s">
        <v>24</v>
      </c>
      <c r="Q6" s="50" t="s">
        <v>29</v>
      </c>
      <c r="R6" s="46">
        <v>0.8636986015051586</v>
      </c>
      <c r="S6" s="48">
        <v>0.43860388491272057</v>
      </c>
      <c r="T6" s="51">
        <v>0.15692915673201185</v>
      </c>
      <c r="U6" s="52">
        <f>AVERAGE(R6,T6,S6)</f>
        <v>0.48641054771663034</v>
      </c>
      <c r="V6" s="44"/>
      <c r="W6" s="50" t="s">
        <v>30</v>
      </c>
      <c r="X6" s="52">
        <v>0.8738472399868851</v>
      </c>
    </row>
    <row r="7" spans="1:24" s="32" customFormat="1" ht="15.75" customHeight="1">
      <c r="A7" s="45" t="s">
        <v>31</v>
      </c>
      <c r="B7" s="46" t="s">
        <v>23</v>
      </c>
      <c r="C7" s="47" t="s">
        <v>23</v>
      </c>
      <c r="D7" s="47" t="s">
        <v>23</v>
      </c>
      <c r="E7" s="47">
        <v>0.5298595264036092</v>
      </c>
      <c r="G7" s="48">
        <v>0.8033788655334356</v>
      </c>
      <c r="H7" s="48" t="s">
        <v>23</v>
      </c>
      <c r="I7" s="48">
        <v>0.6500269760116413</v>
      </c>
      <c r="K7" s="48">
        <v>0.6238498552504386</v>
      </c>
      <c r="L7" s="48" t="s">
        <v>23</v>
      </c>
      <c r="M7" s="48" t="s">
        <v>23</v>
      </c>
      <c r="N7" s="48">
        <v>0.3738889305871462</v>
      </c>
      <c r="O7" s="48"/>
      <c r="P7" s="49" t="s">
        <v>32</v>
      </c>
      <c r="Q7" s="50" t="s">
        <v>31</v>
      </c>
      <c r="R7" s="46">
        <v>0.7</v>
      </c>
      <c r="S7" s="48">
        <v>0.7267029207725384</v>
      </c>
      <c r="T7" s="51">
        <v>0.4988693929187923</v>
      </c>
      <c r="U7" s="52">
        <f>AVERAGE(R7,T7,S7)</f>
        <v>0.6418574378971103</v>
      </c>
      <c r="V7" s="44"/>
      <c r="W7" s="50" t="s">
        <v>33</v>
      </c>
      <c r="X7" s="52">
        <v>0.8682817600401761</v>
      </c>
    </row>
    <row r="8" spans="1:24" s="32" customFormat="1" ht="15.75" customHeight="1">
      <c r="A8" s="45" t="s">
        <v>34</v>
      </c>
      <c r="B8" s="46" t="s">
        <v>23</v>
      </c>
      <c r="C8" s="47">
        <v>1</v>
      </c>
      <c r="D8" s="47">
        <v>1</v>
      </c>
      <c r="E8" s="47">
        <v>1</v>
      </c>
      <c r="G8" s="48">
        <v>0.5853087240732605</v>
      </c>
      <c r="H8" s="48">
        <v>1</v>
      </c>
      <c r="I8" s="48">
        <v>0.4680777093463766</v>
      </c>
      <c r="K8" s="48">
        <v>0.5960991021730967</v>
      </c>
      <c r="L8" s="48">
        <v>0.2733086844318809</v>
      </c>
      <c r="M8" s="48">
        <v>1</v>
      </c>
      <c r="N8" s="48">
        <v>0.2406775714782425</v>
      </c>
      <c r="O8" s="48"/>
      <c r="P8" s="49" t="s">
        <v>35</v>
      </c>
      <c r="Q8" s="50" t="s">
        <v>34</v>
      </c>
      <c r="R8" s="46">
        <v>1</v>
      </c>
      <c r="S8" s="48">
        <v>0.6844621444732123</v>
      </c>
      <c r="T8" s="51">
        <v>0.527521339520805</v>
      </c>
      <c r="U8" s="52">
        <f>AVERAGE(R8,T8,S8)</f>
        <v>0.7373278279980058</v>
      </c>
      <c r="V8" s="44"/>
      <c r="W8" s="50" t="s">
        <v>36</v>
      </c>
      <c r="X8" s="52">
        <v>0.8410359041338055</v>
      </c>
    </row>
    <row r="9" spans="1:24" s="32" customFormat="1" ht="15.75" customHeight="1">
      <c r="A9" s="45" t="s">
        <v>37</v>
      </c>
      <c r="B9" s="46">
        <v>1</v>
      </c>
      <c r="C9" s="47">
        <v>1</v>
      </c>
      <c r="D9" s="47">
        <v>1</v>
      </c>
      <c r="E9" s="47">
        <v>0.9952530727503652</v>
      </c>
      <c r="G9" s="48">
        <v>0.7485682821425091</v>
      </c>
      <c r="H9" s="48">
        <v>0.9173446398282497</v>
      </c>
      <c r="I9" s="48">
        <v>0.5567129083453892</v>
      </c>
      <c r="K9" s="48">
        <v>0.08310103976420907</v>
      </c>
      <c r="L9" s="48">
        <v>0.2582198877347475</v>
      </c>
      <c r="M9" s="48">
        <v>1</v>
      </c>
      <c r="N9" s="48">
        <v>0.10912260095431518</v>
      </c>
      <c r="O9" s="48"/>
      <c r="P9" s="49" t="s">
        <v>38</v>
      </c>
      <c r="Q9" s="50" t="s">
        <v>37</v>
      </c>
      <c r="R9" s="46">
        <v>0.9988132681875913</v>
      </c>
      <c r="S9" s="48">
        <v>0.7408752767720493</v>
      </c>
      <c r="T9" s="51">
        <v>0.36261088211331793</v>
      </c>
      <c r="U9" s="52">
        <f>AVERAGE(R9,T9,S9)</f>
        <v>0.7007664756909863</v>
      </c>
      <c r="V9" s="44"/>
      <c r="W9" s="50" t="s">
        <v>39</v>
      </c>
      <c r="X9" s="52">
        <v>0.8218245972403819</v>
      </c>
    </row>
    <row r="10" spans="1:24" s="32" customFormat="1" ht="15.75" customHeight="1">
      <c r="A10" s="45" t="s">
        <v>40</v>
      </c>
      <c r="B10" s="46">
        <v>1</v>
      </c>
      <c r="C10" s="47">
        <v>1</v>
      </c>
      <c r="D10" s="47">
        <v>1</v>
      </c>
      <c r="E10" s="47" t="s">
        <v>23</v>
      </c>
      <c r="G10" s="48">
        <v>0.7609936798850437</v>
      </c>
      <c r="H10" s="48">
        <v>1</v>
      </c>
      <c r="I10" s="48">
        <v>0.7318518133772004</v>
      </c>
      <c r="K10" s="48">
        <v>0.3953282932655294</v>
      </c>
      <c r="L10" s="48">
        <v>0.5640415749449202</v>
      </c>
      <c r="M10" s="48">
        <v>1</v>
      </c>
      <c r="N10" s="48">
        <v>0.3009185655861063</v>
      </c>
      <c r="O10" s="48"/>
      <c r="P10" s="49" t="s">
        <v>41</v>
      </c>
      <c r="Q10" s="50" t="s">
        <v>40</v>
      </c>
      <c r="R10" s="46">
        <v>1</v>
      </c>
      <c r="S10" s="48">
        <v>0.8309484977540815</v>
      </c>
      <c r="T10" s="51">
        <v>0.5650721084491391</v>
      </c>
      <c r="U10" s="52">
        <f>AVERAGE(R10,T10,S10)</f>
        <v>0.7986735354010737</v>
      </c>
      <c r="V10" s="44"/>
      <c r="W10" s="50" t="s">
        <v>42</v>
      </c>
      <c r="X10" s="52">
        <v>0.8132628186451302</v>
      </c>
    </row>
    <row r="11" spans="1:24" s="32" customFormat="1" ht="15.75" customHeight="1">
      <c r="A11" s="45" t="s">
        <v>43</v>
      </c>
      <c r="B11" s="46" t="s">
        <v>23</v>
      </c>
      <c r="C11" s="47" t="s">
        <v>23</v>
      </c>
      <c r="D11" s="47">
        <v>1</v>
      </c>
      <c r="E11" s="47" t="s">
        <v>23</v>
      </c>
      <c r="G11" s="48">
        <v>0.7264059037865729</v>
      </c>
      <c r="H11" s="48">
        <v>1</v>
      </c>
      <c r="I11" s="48">
        <v>0.3175318782230521</v>
      </c>
      <c r="K11" s="48">
        <v>0.3800536942152996</v>
      </c>
      <c r="L11" s="48">
        <v>0.3619059756745162</v>
      </c>
      <c r="M11" s="48">
        <v>0.8061657626504367</v>
      </c>
      <c r="N11" s="48">
        <v>0.595709774327888</v>
      </c>
      <c r="O11" s="48"/>
      <c r="P11" s="49" t="s">
        <v>27</v>
      </c>
      <c r="Q11" s="50" t="s">
        <v>43</v>
      </c>
      <c r="R11" s="46">
        <v>1</v>
      </c>
      <c r="S11" s="48">
        <v>0.6813125940032082</v>
      </c>
      <c r="T11" s="51">
        <v>0.535958801717035</v>
      </c>
      <c r="U11" s="52">
        <f>AVERAGE(R11,T11,S11)</f>
        <v>0.739090465240081</v>
      </c>
      <c r="V11" s="44"/>
      <c r="W11" s="50" t="s">
        <v>44</v>
      </c>
      <c r="X11" s="52">
        <v>0.8068309940927035</v>
      </c>
    </row>
    <row r="12" spans="1:24" s="32" customFormat="1" ht="15.75" customHeight="1">
      <c r="A12" s="45" t="s">
        <v>45</v>
      </c>
      <c r="B12" s="46">
        <v>0.9291509203589587</v>
      </c>
      <c r="C12" s="47">
        <v>1</v>
      </c>
      <c r="D12" s="47">
        <v>0.9840675167048718</v>
      </c>
      <c r="E12" s="47">
        <v>0.9910758435392583</v>
      </c>
      <c r="G12" s="48">
        <v>0.863348569764493</v>
      </c>
      <c r="H12" s="48">
        <v>0.6771090923142229</v>
      </c>
      <c r="I12" s="48">
        <v>0.3756227981281357</v>
      </c>
      <c r="K12" s="48">
        <v>0.18051294708600196</v>
      </c>
      <c r="L12" s="48">
        <v>0.05237172364277817</v>
      </c>
      <c r="M12" s="48">
        <v>1</v>
      </c>
      <c r="N12" s="48">
        <v>0.029023482445090943</v>
      </c>
      <c r="O12" s="48"/>
      <c r="P12" s="49" t="s">
        <v>38</v>
      </c>
      <c r="Q12" s="50" t="s">
        <v>45</v>
      </c>
      <c r="R12" s="46">
        <v>0.9760735701507721</v>
      </c>
      <c r="S12" s="48">
        <v>0.6386934867356172</v>
      </c>
      <c r="T12" s="51">
        <v>0.3154770382934678</v>
      </c>
      <c r="U12" s="52">
        <f>AVERAGE(R12,T12,S12)</f>
        <v>0.6434146983932857</v>
      </c>
      <c r="V12" s="44"/>
      <c r="W12" s="50" t="s">
        <v>46</v>
      </c>
      <c r="X12" s="52">
        <v>0.80056832057789</v>
      </c>
    </row>
    <row r="13" spans="1:24" s="32" customFormat="1" ht="15.75" customHeight="1">
      <c r="A13" s="45" t="s">
        <v>47</v>
      </c>
      <c r="B13" s="46">
        <v>1</v>
      </c>
      <c r="C13" s="47">
        <v>1</v>
      </c>
      <c r="D13" s="47" t="s">
        <v>23</v>
      </c>
      <c r="E13" s="47">
        <v>1</v>
      </c>
      <c r="G13" s="48">
        <v>0.8347558889670748</v>
      </c>
      <c r="H13" s="48" t="s">
        <v>23</v>
      </c>
      <c r="I13" s="48" t="s">
        <v>23</v>
      </c>
      <c r="K13" s="48">
        <v>0.20690081546393554</v>
      </c>
      <c r="L13" s="48">
        <v>0.8224413730289231</v>
      </c>
      <c r="M13" s="48" t="s">
        <v>23</v>
      </c>
      <c r="N13" s="48">
        <v>0</v>
      </c>
      <c r="O13" s="48"/>
      <c r="P13" s="49" t="s">
        <v>35</v>
      </c>
      <c r="Q13" s="50" t="s">
        <v>47</v>
      </c>
      <c r="R13" s="46">
        <v>1</v>
      </c>
      <c r="S13" s="48"/>
      <c r="T13" s="51">
        <v>0.3431140628309529</v>
      </c>
      <c r="U13" s="52"/>
      <c r="V13" s="44"/>
      <c r="W13" s="50" t="s">
        <v>48</v>
      </c>
      <c r="X13" s="52">
        <v>0.7988156037153876</v>
      </c>
    </row>
    <row r="14" spans="1:24" s="32" customFormat="1" ht="15.75" customHeight="1">
      <c r="A14" s="45" t="s">
        <v>49</v>
      </c>
      <c r="B14" s="46">
        <v>0.9353426979645821</v>
      </c>
      <c r="C14" s="47">
        <v>1</v>
      </c>
      <c r="D14" s="47">
        <v>0.9777298968339172</v>
      </c>
      <c r="E14" s="47">
        <v>0.9667436638767368</v>
      </c>
      <c r="G14" s="48">
        <v>0.22618983937000336</v>
      </c>
      <c r="H14" s="48" t="s">
        <v>23</v>
      </c>
      <c r="I14" s="48">
        <v>0.4721302693939571</v>
      </c>
      <c r="K14" s="48">
        <v>0.2369350179012537</v>
      </c>
      <c r="L14" s="48">
        <v>0.17026331670808514</v>
      </c>
      <c r="M14" s="48">
        <v>0.6228447906260898</v>
      </c>
      <c r="N14" s="48">
        <v>0.16123602976831702</v>
      </c>
      <c r="O14" s="48"/>
      <c r="P14" s="49" t="s">
        <v>24</v>
      </c>
      <c r="Q14" s="50" t="s">
        <v>49</v>
      </c>
      <c r="R14" s="46">
        <v>0.9699540646688088</v>
      </c>
      <c r="S14" s="48">
        <v>0.3491600543819803</v>
      </c>
      <c r="T14" s="51">
        <v>0.2978197887509364</v>
      </c>
      <c r="U14" s="52">
        <f>AVERAGE(R14,T14,S14)</f>
        <v>0.5389779692672417</v>
      </c>
      <c r="V14" s="44"/>
      <c r="W14" s="50" t="s">
        <v>40</v>
      </c>
      <c r="X14" s="52">
        <v>0.7986735354010734</v>
      </c>
    </row>
    <row r="15" spans="1:24" s="32" customFormat="1" ht="15.75" customHeight="1">
      <c r="A15" s="45" t="s">
        <v>50</v>
      </c>
      <c r="B15" s="46">
        <v>1</v>
      </c>
      <c r="C15" s="47">
        <v>1</v>
      </c>
      <c r="D15" s="47">
        <v>0.4695930740307055</v>
      </c>
      <c r="E15" s="47">
        <v>0.7542732459185059</v>
      </c>
      <c r="G15" s="48">
        <v>0.6392630602179097</v>
      </c>
      <c r="H15" s="48">
        <v>0.8509188959621243</v>
      </c>
      <c r="I15" s="48">
        <v>0.4714273345640061</v>
      </c>
      <c r="K15" s="48">
        <v>0.23260841641223795</v>
      </c>
      <c r="L15" s="48">
        <v>0.2967722020916371</v>
      </c>
      <c r="M15" s="48">
        <v>0</v>
      </c>
      <c r="N15" s="48">
        <v>0.19479230237864997</v>
      </c>
      <c r="O15" s="48"/>
      <c r="P15" s="49" t="s">
        <v>51</v>
      </c>
      <c r="Q15" s="50" t="s">
        <v>50</v>
      </c>
      <c r="R15" s="46">
        <v>0.8059665799873028</v>
      </c>
      <c r="S15" s="48">
        <v>0.6538697635813467</v>
      </c>
      <c r="T15" s="51">
        <v>0.18104323022063126</v>
      </c>
      <c r="U15" s="52">
        <f>AVERAGE(R15,T15,S15)</f>
        <v>0.5469598579297603</v>
      </c>
      <c r="V15" s="44"/>
      <c r="W15" s="50" t="s">
        <v>52</v>
      </c>
      <c r="X15" s="52">
        <v>0.7932429898098953</v>
      </c>
    </row>
    <row r="16" spans="1:24" s="32" customFormat="1" ht="15.75" customHeight="1">
      <c r="A16" s="45" t="s">
        <v>53</v>
      </c>
      <c r="B16" s="46">
        <v>1</v>
      </c>
      <c r="C16" s="47">
        <v>1</v>
      </c>
      <c r="D16" s="47">
        <v>1</v>
      </c>
      <c r="E16" s="47">
        <v>0.9983304907517357</v>
      </c>
      <c r="G16" s="48">
        <v>0.7799953465644852</v>
      </c>
      <c r="H16" s="48" t="s">
        <v>23</v>
      </c>
      <c r="I16" s="48">
        <v>0.6327328259541011</v>
      </c>
      <c r="K16" s="48">
        <v>0.41662378706002173</v>
      </c>
      <c r="L16" s="48" t="s">
        <v>23</v>
      </c>
      <c r="M16" s="48" t="s">
        <v>23</v>
      </c>
      <c r="N16" s="48">
        <v>0.02893965671831888</v>
      </c>
      <c r="O16" s="48"/>
      <c r="P16" s="49" t="s">
        <v>27</v>
      </c>
      <c r="Q16" s="50" t="s">
        <v>53</v>
      </c>
      <c r="R16" s="46">
        <v>0.9995826226879342</v>
      </c>
      <c r="S16" s="48">
        <v>0.706364086259293</v>
      </c>
      <c r="T16" s="51">
        <v>0.22278172188917034</v>
      </c>
      <c r="U16" s="52">
        <f>AVERAGE(R16,T16,S16)</f>
        <v>0.6429094769454659</v>
      </c>
      <c r="V16" s="44"/>
      <c r="W16" s="50" t="s">
        <v>54</v>
      </c>
      <c r="X16" s="52">
        <v>0.7929500891664484</v>
      </c>
    </row>
    <row r="17" spans="1:24" s="32" customFormat="1" ht="15.75" customHeight="1">
      <c r="A17" s="45" t="s">
        <v>54</v>
      </c>
      <c r="B17" s="46">
        <v>1</v>
      </c>
      <c r="C17" s="47">
        <v>0.9359233971093308</v>
      </c>
      <c r="D17" s="47">
        <v>1</v>
      </c>
      <c r="E17" s="47" t="s">
        <v>23</v>
      </c>
      <c r="G17" s="48">
        <v>0.7100099385590875</v>
      </c>
      <c r="H17" s="48">
        <v>1</v>
      </c>
      <c r="I17" s="48">
        <v>0.6482256790787698</v>
      </c>
      <c r="K17" s="48">
        <v>0.6114285377838906</v>
      </c>
      <c r="L17" s="48">
        <v>0.4538145254034275</v>
      </c>
      <c r="M17" s="48">
        <v>0.9112532733934445</v>
      </c>
      <c r="N17" s="48">
        <v>0.4800260470870357</v>
      </c>
      <c r="O17" s="48"/>
      <c r="P17" s="49" t="s">
        <v>27</v>
      </c>
      <c r="Q17" s="50" t="s">
        <v>54</v>
      </c>
      <c r="R17" s="46">
        <v>0.9786411323697768</v>
      </c>
      <c r="S17" s="48">
        <v>0.7860785392126189</v>
      </c>
      <c r="T17" s="51">
        <v>0.6141305959169496</v>
      </c>
      <c r="U17" s="52">
        <f>AVERAGE(R17,T17,S17)</f>
        <v>0.7929500891664484</v>
      </c>
      <c r="V17" s="44"/>
      <c r="W17" s="50" t="s">
        <v>55</v>
      </c>
      <c r="X17" s="52">
        <v>0.7919189654469774</v>
      </c>
    </row>
    <row r="18" spans="1:24" s="32" customFormat="1" ht="15.75" customHeight="1">
      <c r="A18" s="45" t="s">
        <v>56</v>
      </c>
      <c r="B18" s="46">
        <v>1</v>
      </c>
      <c r="C18" s="47">
        <v>1</v>
      </c>
      <c r="D18" s="47">
        <v>1</v>
      </c>
      <c r="E18" s="47">
        <v>1</v>
      </c>
      <c r="G18" s="48">
        <v>0.48492480888123524</v>
      </c>
      <c r="H18" s="48">
        <v>1</v>
      </c>
      <c r="I18" s="48">
        <v>0.3615392589043017</v>
      </c>
      <c r="K18" s="48">
        <v>0.12331067548097804</v>
      </c>
      <c r="L18" s="48">
        <v>0.7071554375029866</v>
      </c>
      <c r="M18" s="48">
        <v>1</v>
      </c>
      <c r="N18" s="48">
        <v>0</v>
      </c>
      <c r="O18" s="48"/>
      <c r="P18" s="49" t="s">
        <v>35</v>
      </c>
      <c r="Q18" s="50" t="s">
        <v>56</v>
      </c>
      <c r="R18" s="46">
        <v>1</v>
      </c>
      <c r="S18" s="48">
        <v>0.615488022595179</v>
      </c>
      <c r="T18" s="51">
        <v>0.45761652824599125</v>
      </c>
      <c r="U18" s="52">
        <f>AVERAGE(R18,T18,S18)</f>
        <v>0.6910348502803901</v>
      </c>
      <c r="V18" s="44"/>
      <c r="W18" s="50" t="s">
        <v>57</v>
      </c>
      <c r="X18" s="52">
        <v>0.7858693452685221</v>
      </c>
    </row>
    <row r="19" spans="1:24" s="32" customFormat="1" ht="15.75" customHeight="1">
      <c r="A19" s="45" t="s">
        <v>58</v>
      </c>
      <c r="B19" s="46">
        <v>0.56970996555705</v>
      </c>
      <c r="C19" s="47" t="s">
        <v>23</v>
      </c>
      <c r="D19" s="47" t="s">
        <v>23</v>
      </c>
      <c r="E19" s="47">
        <v>0.2851187064449757</v>
      </c>
      <c r="G19" s="48">
        <v>0.8314536100028403</v>
      </c>
      <c r="H19" s="48" t="s">
        <v>23</v>
      </c>
      <c r="I19" s="48">
        <v>0.4830910504437445</v>
      </c>
      <c r="K19" s="48">
        <v>0.1202646892683727</v>
      </c>
      <c r="L19" s="48" t="s">
        <v>23</v>
      </c>
      <c r="M19" s="48" t="s">
        <v>23</v>
      </c>
      <c r="N19" s="48">
        <v>0.1569140014728462</v>
      </c>
      <c r="O19" s="48"/>
      <c r="P19" s="49" t="s">
        <v>32</v>
      </c>
      <c r="Q19" s="50" t="s">
        <v>58</v>
      </c>
      <c r="R19" s="46">
        <v>0.4274143360010129</v>
      </c>
      <c r="S19" s="48">
        <v>0.6572723302232926</v>
      </c>
      <c r="T19" s="51">
        <v>0.13858934537060946</v>
      </c>
      <c r="U19" s="52">
        <f>AVERAGE(R19,T19,S19)</f>
        <v>0.40775867053163833</v>
      </c>
      <c r="V19" s="44"/>
      <c r="W19" s="50" t="s">
        <v>59</v>
      </c>
      <c r="X19" s="52">
        <v>0.7835721751181391</v>
      </c>
    </row>
    <row r="20" spans="1:24" s="32" customFormat="1" ht="15.75" customHeight="1">
      <c r="A20" s="45" t="s">
        <v>60</v>
      </c>
      <c r="B20" s="46">
        <v>1</v>
      </c>
      <c r="C20" s="47">
        <v>1</v>
      </c>
      <c r="D20" s="47">
        <v>0.4999366007652929</v>
      </c>
      <c r="E20" s="47">
        <v>0.3750505783135878</v>
      </c>
      <c r="G20" s="48">
        <v>0.6953569320585965</v>
      </c>
      <c r="H20" s="48">
        <v>0.22035433084756834</v>
      </c>
      <c r="I20" s="48">
        <v>0.30526739199864744</v>
      </c>
      <c r="K20" s="48">
        <v>0.17770704305873578</v>
      </c>
      <c r="L20" s="48" t="s">
        <v>23</v>
      </c>
      <c r="M20" s="48" t="s">
        <v>23</v>
      </c>
      <c r="N20" s="48">
        <v>0</v>
      </c>
      <c r="O20" s="48"/>
      <c r="P20" s="49" t="s">
        <v>51</v>
      </c>
      <c r="Q20" s="50" t="s">
        <v>60</v>
      </c>
      <c r="R20" s="46">
        <v>0.7187467947697203</v>
      </c>
      <c r="S20" s="48">
        <v>0.4069928849682707</v>
      </c>
      <c r="T20" s="51">
        <v>0.09</v>
      </c>
      <c r="U20" s="52">
        <f>AVERAGE(R20,T20,S20)</f>
        <v>0.4052465599126636</v>
      </c>
      <c r="V20" s="44"/>
      <c r="W20" s="50" t="s">
        <v>61</v>
      </c>
      <c r="X20" s="52">
        <v>0.7733522825173438</v>
      </c>
    </row>
    <row r="21" spans="1:24" s="32" customFormat="1" ht="15.75" customHeight="1">
      <c r="A21" s="45" t="s">
        <v>62</v>
      </c>
      <c r="B21" s="46">
        <v>1</v>
      </c>
      <c r="C21" s="47">
        <v>1</v>
      </c>
      <c r="D21" s="47">
        <v>0.8082707987645189</v>
      </c>
      <c r="E21" s="47">
        <v>0.8680991637313183</v>
      </c>
      <c r="G21" s="48">
        <v>0.6965362086064619</v>
      </c>
      <c r="H21" s="48">
        <v>0.5982277972054386</v>
      </c>
      <c r="I21" s="48">
        <v>0.6137475512364939</v>
      </c>
      <c r="K21" s="48">
        <v>0.4347979818828534</v>
      </c>
      <c r="L21" s="48">
        <v>0.3919852628434157</v>
      </c>
      <c r="M21" s="48">
        <v>0.6254783833428159</v>
      </c>
      <c r="N21" s="48">
        <v>0.2487389861412777</v>
      </c>
      <c r="O21" s="48"/>
      <c r="P21" s="49" t="s">
        <v>35</v>
      </c>
      <c r="Q21" s="50" t="s">
        <v>62</v>
      </c>
      <c r="R21" s="46">
        <v>0.9190924906239593</v>
      </c>
      <c r="S21" s="48">
        <v>0.6361705190161314</v>
      </c>
      <c r="T21" s="51">
        <v>0.42525015355259066</v>
      </c>
      <c r="U21" s="52">
        <f>AVERAGE(R21,T21,S21)</f>
        <v>0.6601710543975604</v>
      </c>
      <c r="V21" s="44"/>
      <c r="W21" s="50" t="s">
        <v>63</v>
      </c>
      <c r="X21" s="52">
        <v>0.7718593782107442</v>
      </c>
    </row>
    <row r="22" spans="1:24" s="32" customFormat="1" ht="15.75" customHeight="1">
      <c r="A22" s="53" t="s">
        <v>64</v>
      </c>
      <c r="B22" s="46">
        <v>1</v>
      </c>
      <c r="C22" s="47" t="s">
        <v>23</v>
      </c>
      <c r="D22" s="47">
        <v>1</v>
      </c>
      <c r="E22" s="47">
        <v>0.9530244655299577</v>
      </c>
      <c r="G22" s="48">
        <v>0.7546693853700698</v>
      </c>
      <c r="H22" s="48" t="s">
        <v>23</v>
      </c>
      <c r="I22" s="48">
        <v>0.607670437627929</v>
      </c>
      <c r="K22" s="48">
        <v>0.17170191572670737</v>
      </c>
      <c r="L22" s="48" t="s">
        <v>23</v>
      </c>
      <c r="M22" s="48" t="s">
        <v>23</v>
      </c>
      <c r="N22" s="48">
        <v>0</v>
      </c>
      <c r="O22" s="48"/>
      <c r="P22" s="49" t="s">
        <v>27</v>
      </c>
      <c r="Q22" s="54" t="s">
        <v>64</v>
      </c>
      <c r="R22" s="46">
        <v>0.984341488509986</v>
      </c>
      <c r="S22" s="48">
        <v>0.6811699114989993</v>
      </c>
      <c r="T22" s="51">
        <f>K22/2</f>
        <v>0.08585095786335369</v>
      </c>
      <c r="U22" s="52">
        <f>AVERAGE(R22,T22,S22)</f>
        <v>0.583787452624113</v>
      </c>
      <c r="V22" s="44"/>
      <c r="W22" s="50" t="s">
        <v>65</v>
      </c>
      <c r="X22" s="52">
        <v>0.7703767409804154</v>
      </c>
    </row>
    <row r="23" spans="1:24" s="32" customFormat="1" ht="15.75" customHeight="1">
      <c r="A23" s="45" t="s">
        <v>66</v>
      </c>
      <c r="B23" s="46">
        <v>1</v>
      </c>
      <c r="C23" s="47">
        <v>1</v>
      </c>
      <c r="D23" s="47">
        <v>1</v>
      </c>
      <c r="E23" s="47">
        <v>1</v>
      </c>
      <c r="G23" s="48">
        <v>0.8670716951412258</v>
      </c>
      <c r="H23" s="48">
        <v>0.8966874590848936</v>
      </c>
      <c r="I23" s="48">
        <v>0.5633726335829504</v>
      </c>
      <c r="K23" s="48">
        <v>0.08129232181891032</v>
      </c>
      <c r="L23" s="48">
        <v>0.42577485026242484</v>
      </c>
      <c r="M23" s="48">
        <v>1</v>
      </c>
      <c r="N23" s="48">
        <v>0.13344462746145513</v>
      </c>
      <c r="O23" s="48"/>
      <c r="P23" s="49" t="s">
        <v>32</v>
      </c>
      <c r="Q23" s="50" t="s">
        <v>66</v>
      </c>
      <c r="R23" s="46">
        <v>1</v>
      </c>
      <c r="S23" s="48">
        <v>0.7757105959363565</v>
      </c>
      <c r="T23" s="51">
        <v>0.4101279498856976</v>
      </c>
      <c r="U23" s="52">
        <f>AVERAGE(R23,T23,S23)</f>
        <v>0.7286128486073514</v>
      </c>
      <c r="V23" s="44"/>
      <c r="W23" s="50" t="s">
        <v>67</v>
      </c>
      <c r="X23" s="52">
        <v>0.7688807509762452</v>
      </c>
    </row>
    <row r="24" spans="1:24" s="32" customFormat="1" ht="15.75" customHeight="1">
      <c r="A24" s="45" t="s">
        <v>68</v>
      </c>
      <c r="B24" s="46">
        <v>0.9176609395520482</v>
      </c>
      <c r="C24" s="47">
        <v>1</v>
      </c>
      <c r="D24" s="47">
        <v>1</v>
      </c>
      <c r="E24" s="47">
        <v>1</v>
      </c>
      <c r="G24" s="48">
        <v>0.6671563570397582</v>
      </c>
      <c r="H24" s="48">
        <v>1</v>
      </c>
      <c r="I24" s="48">
        <v>0.595241359006569</v>
      </c>
      <c r="K24" s="48">
        <v>0.09845254336895405</v>
      </c>
      <c r="L24" s="48">
        <v>0.5368774713285019</v>
      </c>
      <c r="M24" s="48">
        <v>1</v>
      </c>
      <c r="N24" s="48">
        <v>0.07457761972200301</v>
      </c>
      <c r="O24" s="48"/>
      <c r="P24" s="49" t="s">
        <v>35</v>
      </c>
      <c r="Q24" s="50" t="s">
        <v>68</v>
      </c>
      <c r="R24" s="46">
        <v>0.9794152348880122</v>
      </c>
      <c r="S24" s="48">
        <v>0.7541325720154423</v>
      </c>
      <c r="T24" s="51">
        <v>0.4274769086048647</v>
      </c>
      <c r="U24" s="52">
        <f>AVERAGE(R24,T24,S24)</f>
        <v>0.7203415718361064</v>
      </c>
      <c r="V24" s="44"/>
      <c r="W24" s="50" t="s">
        <v>69</v>
      </c>
      <c r="X24" s="52">
        <v>0.7685190670364964</v>
      </c>
    </row>
    <row r="25" spans="1:24" s="32" customFormat="1" ht="15.75" customHeight="1">
      <c r="A25" s="45" t="s">
        <v>70</v>
      </c>
      <c r="B25" s="46">
        <v>1</v>
      </c>
      <c r="C25" s="47">
        <v>1</v>
      </c>
      <c r="D25" s="47">
        <v>1</v>
      </c>
      <c r="E25" s="47">
        <v>0.9498218819854686</v>
      </c>
      <c r="G25" s="48">
        <v>0.7475688070587285</v>
      </c>
      <c r="H25" s="48">
        <v>1</v>
      </c>
      <c r="I25" s="48">
        <v>0.5806296369521482</v>
      </c>
      <c r="K25" s="48" t="s">
        <v>23</v>
      </c>
      <c r="L25" s="48">
        <v>0.3531673399730223</v>
      </c>
      <c r="M25" s="48">
        <v>0.810161721972228</v>
      </c>
      <c r="N25" s="48">
        <v>0</v>
      </c>
      <c r="O25" s="48"/>
      <c r="P25" s="49" t="s">
        <v>41</v>
      </c>
      <c r="Q25" s="50" t="s">
        <v>70</v>
      </c>
      <c r="R25" s="46">
        <v>0.9874554704963673</v>
      </c>
      <c r="S25" s="48">
        <v>0.7760661480036255</v>
      </c>
      <c r="T25" s="51">
        <v>0.3877763539817501</v>
      </c>
      <c r="U25" s="52">
        <f>AVERAGE(R25,T25,S25)</f>
        <v>0.7170993241605809</v>
      </c>
      <c r="V25" s="44"/>
      <c r="W25" s="50" t="s">
        <v>71</v>
      </c>
      <c r="X25" s="52">
        <v>0.7677625145887627</v>
      </c>
    </row>
    <row r="26" spans="1:24" s="32" customFormat="1" ht="15.75" customHeight="1">
      <c r="A26" s="45" t="s">
        <v>72</v>
      </c>
      <c r="B26" s="46">
        <v>1</v>
      </c>
      <c r="C26" s="47">
        <v>0.9549471335152496</v>
      </c>
      <c r="D26" s="47">
        <v>1</v>
      </c>
      <c r="E26" s="47">
        <v>0.9892515667716608</v>
      </c>
      <c r="G26" s="48">
        <v>0.7343807495088055</v>
      </c>
      <c r="H26" s="48">
        <v>1</v>
      </c>
      <c r="I26" s="48">
        <v>0.7054541509676608</v>
      </c>
      <c r="K26" s="48">
        <v>0.2460880404217849</v>
      </c>
      <c r="L26" s="48">
        <v>0.4331514097682331</v>
      </c>
      <c r="M26" s="48">
        <v>1</v>
      </c>
      <c r="N26" s="48">
        <v>0.20029961238992647</v>
      </c>
      <c r="O26" s="48"/>
      <c r="P26" s="49" t="s">
        <v>27</v>
      </c>
      <c r="Q26" s="50" t="s">
        <v>72</v>
      </c>
      <c r="R26" s="46">
        <v>0.9860496750717278</v>
      </c>
      <c r="S26" s="48">
        <v>0.8132783001588222</v>
      </c>
      <c r="T26" s="51">
        <v>0.4698847656449862</v>
      </c>
      <c r="U26" s="52">
        <f>AVERAGE(R26,T26,S26)</f>
        <v>0.7564042469585122</v>
      </c>
      <c r="V26" s="44"/>
      <c r="W26" s="50" t="s">
        <v>73</v>
      </c>
      <c r="X26" s="52">
        <v>0.7655054053954211</v>
      </c>
    </row>
    <row r="27" spans="1:24" s="32" customFormat="1" ht="15.75" customHeight="1">
      <c r="A27" s="45" t="s">
        <v>74</v>
      </c>
      <c r="B27" s="46">
        <v>0.5490650551322059</v>
      </c>
      <c r="C27" s="47">
        <v>0.6375866641311906</v>
      </c>
      <c r="D27" s="47">
        <v>0.3807349665838442</v>
      </c>
      <c r="E27" s="47">
        <v>0.36527436759072673</v>
      </c>
      <c r="G27" s="48">
        <v>0.8264788111434881</v>
      </c>
      <c r="H27" s="48" t="s">
        <v>23</v>
      </c>
      <c r="I27" s="48">
        <v>0.6801578736081333</v>
      </c>
      <c r="K27" s="48">
        <v>0.17862379412379858</v>
      </c>
      <c r="L27" s="48" t="s">
        <v>23</v>
      </c>
      <c r="M27" s="48" t="s">
        <v>23</v>
      </c>
      <c r="N27" s="48">
        <v>0.2170925729494712</v>
      </c>
      <c r="O27" s="48"/>
      <c r="P27" s="49" t="s">
        <v>32</v>
      </c>
      <c r="Q27" s="50" t="s">
        <v>74</v>
      </c>
      <c r="R27" s="46">
        <v>0.4831652633594919</v>
      </c>
      <c r="S27" s="48">
        <v>0.7533183423758106</v>
      </c>
      <c r="T27" s="51">
        <v>0.1978581835366349</v>
      </c>
      <c r="U27" s="52">
        <f>AVERAGE(R27,T27,S27)</f>
        <v>0.4781139297573125</v>
      </c>
      <c r="V27" s="44"/>
      <c r="W27" s="50" t="s">
        <v>75</v>
      </c>
      <c r="X27" s="52">
        <v>0.7652687868490782</v>
      </c>
    </row>
    <row r="28" spans="1:24" s="32" customFormat="1" ht="15.75" customHeight="1">
      <c r="A28" s="45" t="s">
        <v>76</v>
      </c>
      <c r="B28" s="46">
        <v>1</v>
      </c>
      <c r="C28" s="47">
        <v>0.6851497733579037</v>
      </c>
      <c r="D28" s="47">
        <v>0.3149846546450191</v>
      </c>
      <c r="E28" s="47">
        <v>0.7516399244482707</v>
      </c>
      <c r="G28" s="48">
        <v>1</v>
      </c>
      <c r="H28" s="48" t="s">
        <v>23</v>
      </c>
      <c r="I28" s="48">
        <v>0.8220836963773493</v>
      </c>
      <c r="K28" s="48">
        <v>0.5524132868772197</v>
      </c>
      <c r="L28" s="48" t="s">
        <v>23</v>
      </c>
      <c r="M28" s="48" t="s">
        <v>23</v>
      </c>
      <c r="N28" s="48">
        <v>0.3851098586383068</v>
      </c>
      <c r="O28" s="48"/>
      <c r="P28" s="49" t="s">
        <v>32</v>
      </c>
      <c r="Q28" s="50" t="s">
        <v>76</v>
      </c>
      <c r="R28" s="46">
        <v>0.6879435881127984</v>
      </c>
      <c r="S28" s="48">
        <v>0.9110418481886746</v>
      </c>
      <c r="T28" s="51">
        <v>0.4687615727577632</v>
      </c>
      <c r="U28" s="52">
        <f>AVERAGE(R28,T28,S28)</f>
        <v>0.6892490030197455</v>
      </c>
      <c r="V28" s="44"/>
      <c r="W28" s="50" t="s">
        <v>77</v>
      </c>
      <c r="X28" s="52">
        <v>0.7622188888846698</v>
      </c>
    </row>
    <row r="29" spans="1:24" s="32" customFormat="1" ht="15.75" customHeight="1">
      <c r="A29" s="45" t="s">
        <v>78</v>
      </c>
      <c r="B29" s="46">
        <v>0.8405573851214511</v>
      </c>
      <c r="C29" s="47">
        <v>0.7976430045383491</v>
      </c>
      <c r="D29" s="47">
        <v>0.4396023408831288</v>
      </c>
      <c r="E29" s="47">
        <v>0.7422434459718764</v>
      </c>
      <c r="G29" s="48">
        <v>0.8247027467021735</v>
      </c>
      <c r="H29" s="48">
        <v>0.6707470435432927</v>
      </c>
      <c r="I29" s="48">
        <v>0.7045719832886391</v>
      </c>
      <c r="K29" s="48">
        <v>0.22502347185663168</v>
      </c>
      <c r="L29" s="48">
        <v>0.13462931484259258</v>
      </c>
      <c r="M29" s="48">
        <v>0.38073686276398616</v>
      </c>
      <c r="N29" s="48">
        <v>0.10288679207549646</v>
      </c>
      <c r="O29" s="48"/>
      <c r="P29" s="49" t="s">
        <v>41</v>
      </c>
      <c r="Q29" s="50" t="s">
        <v>78</v>
      </c>
      <c r="R29" s="46">
        <v>0.7050115441287014</v>
      </c>
      <c r="S29" s="48">
        <v>0.7333405911780351</v>
      </c>
      <c r="T29" s="51">
        <v>0.21081911038467677</v>
      </c>
      <c r="U29" s="52">
        <f>AVERAGE(R29,T29,S29)</f>
        <v>0.5497237485638043</v>
      </c>
      <c r="V29" s="44"/>
      <c r="W29" s="50" t="s">
        <v>79</v>
      </c>
      <c r="X29" s="52">
        <v>0.7612553354995782</v>
      </c>
    </row>
    <row r="30" spans="1:24" s="32" customFormat="1" ht="15.75" customHeight="1">
      <c r="A30" s="45" t="s">
        <v>80</v>
      </c>
      <c r="B30" s="46">
        <v>0.5196418133899714</v>
      </c>
      <c r="C30" s="47" t="s">
        <v>23</v>
      </c>
      <c r="D30" s="47">
        <v>0.7451475289180078</v>
      </c>
      <c r="E30" s="47">
        <v>0.6889563428486588</v>
      </c>
      <c r="G30" s="48">
        <v>0.578533598549719</v>
      </c>
      <c r="H30" s="48">
        <v>0.2405656983415364</v>
      </c>
      <c r="I30" s="48">
        <v>0.49513924927656766</v>
      </c>
      <c r="K30" s="48">
        <v>0.15874416987676865</v>
      </c>
      <c r="L30" s="48" t="s">
        <v>23</v>
      </c>
      <c r="M30" s="48" t="s">
        <v>23</v>
      </c>
      <c r="N30" s="48">
        <v>0.13337212641546978</v>
      </c>
      <c r="O30" s="48"/>
      <c r="P30" s="49" t="s">
        <v>32</v>
      </c>
      <c r="Q30" s="50" t="s">
        <v>80</v>
      </c>
      <c r="R30" s="46">
        <v>0.6512485617188795</v>
      </c>
      <c r="S30" s="48">
        <v>0.43807951538927437</v>
      </c>
      <c r="T30" s="51">
        <v>0.14605814814611925</v>
      </c>
      <c r="U30" s="52">
        <f>AVERAGE(R30,T30,S30)</f>
        <v>0.41179540841809104</v>
      </c>
      <c r="V30" s="44"/>
      <c r="W30" s="50" t="s">
        <v>81</v>
      </c>
      <c r="X30" s="52">
        <v>0.7588267370790707</v>
      </c>
    </row>
    <row r="31" spans="1:24" s="32" customFormat="1" ht="15.75" customHeight="1">
      <c r="A31" s="45" t="s">
        <v>46</v>
      </c>
      <c r="B31" s="46" t="s">
        <v>23</v>
      </c>
      <c r="C31" s="47" t="s">
        <v>23</v>
      </c>
      <c r="D31" s="47" t="s">
        <v>23</v>
      </c>
      <c r="E31" s="47" t="s">
        <v>23</v>
      </c>
      <c r="G31" s="48">
        <v>0.8235661323238432</v>
      </c>
      <c r="H31" s="48">
        <v>1</v>
      </c>
      <c r="I31" s="48">
        <v>0.6672765711922947</v>
      </c>
      <c r="K31" s="48">
        <v>0.3287438320975244</v>
      </c>
      <c r="L31" s="48">
        <v>0.541697608406763</v>
      </c>
      <c r="M31" s="48">
        <v>1</v>
      </c>
      <c r="N31" s="48">
        <v>0.4152548017422085</v>
      </c>
      <c r="O31" s="48"/>
      <c r="P31" s="49" t="s">
        <v>82</v>
      </c>
      <c r="Q31" s="50" t="s">
        <v>46</v>
      </c>
      <c r="R31" s="46">
        <v>1</v>
      </c>
      <c r="S31" s="48">
        <v>0.8302809011720461</v>
      </c>
      <c r="T31" s="51">
        <v>0.5714240605616241</v>
      </c>
      <c r="U31" s="52">
        <f>AVERAGE(R31,T31,S31)</f>
        <v>0.8005683205778901</v>
      </c>
      <c r="V31" s="44"/>
      <c r="W31" s="50" t="s">
        <v>83</v>
      </c>
      <c r="X31" s="52">
        <v>0.7574886091885219</v>
      </c>
    </row>
    <row r="32" spans="1:24" s="32" customFormat="1" ht="15.75" customHeight="1">
      <c r="A32" s="45" t="s">
        <v>84</v>
      </c>
      <c r="B32" s="46">
        <v>0.9009886081027998</v>
      </c>
      <c r="C32" s="47" t="s">
        <v>23</v>
      </c>
      <c r="D32" s="47">
        <v>1</v>
      </c>
      <c r="E32" s="47">
        <v>0.8319678526338082</v>
      </c>
      <c r="G32" s="48">
        <v>0.5724155489687025</v>
      </c>
      <c r="H32" s="48">
        <v>0.8540005496757043</v>
      </c>
      <c r="I32" s="48">
        <v>0.44005203078346444</v>
      </c>
      <c r="K32" s="48">
        <v>0.24135402628274322</v>
      </c>
      <c r="L32" s="48" t="s">
        <v>23</v>
      </c>
      <c r="M32" s="48" t="s">
        <v>23</v>
      </c>
      <c r="N32" s="48">
        <v>1</v>
      </c>
      <c r="O32" s="48"/>
      <c r="P32" s="49" t="s">
        <v>32</v>
      </c>
      <c r="Q32" s="50" t="s">
        <v>84</v>
      </c>
      <c r="R32" s="46">
        <v>0.9109854869122026</v>
      </c>
      <c r="S32" s="48">
        <v>0.6221560431426236</v>
      </c>
      <c r="T32" s="51">
        <v>0.6206770131413717</v>
      </c>
      <c r="U32" s="52">
        <f>AVERAGE(R32,T32,S32)</f>
        <v>0.7179395143987327</v>
      </c>
      <c r="V32" s="44"/>
      <c r="W32" s="50" t="s">
        <v>72</v>
      </c>
      <c r="X32" s="52">
        <v>0.756404246958512</v>
      </c>
    </row>
    <row r="33" spans="1:24" s="32" customFormat="1" ht="15.75" customHeight="1">
      <c r="A33" s="53" t="s">
        <v>85</v>
      </c>
      <c r="B33" s="46">
        <v>0</v>
      </c>
      <c r="C33" s="47">
        <v>0.3487511333708152</v>
      </c>
      <c r="D33" s="47">
        <v>0.3119058483131369</v>
      </c>
      <c r="E33" s="47">
        <v>0.39791688297272165</v>
      </c>
      <c r="G33" s="48">
        <v>0.7822162641650887</v>
      </c>
      <c r="H33" s="48" t="s">
        <v>23</v>
      </c>
      <c r="I33" s="48">
        <v>0.5891971889489374</v>
      </c>
      <c r="K33" s="48" t="s">
        <v>23</v>
      </c>
      <c r="L33" s="48" t="s">
        <v>23</v>
      </c>
      <c r="M33" s="48" t="s">
        <v>23</v>
      </c>
      <c r="N33" s="48">
        <v>0.13177633972841166</v>
      </c>
      <c r="O33" s="48"/>
      <c r="P33" s="49" t="s">
        <v>32</v>
      </c>
      <c r="Q33" s="54" t="s">
        <v>85</v>
      </c>
      <c r="R33" s="46">
        <v>0.2646434661641684</v>
      </c>
      <c r="S33" s="48">
        <v>0.6857067265570129</v>
      </c>
      <c r="T33" s="51"/>
      <c r="U33" s="52"/>
      <c r="V33" s="44"/>
      <c r="W33" s="50" t="s">
        <v>86</v>
      </c>
      <c r="X33" s="52">
        <v>0.7532955369008046</v>
      </c>
    </row>
    <row r="34" spans="1:24" s="32" customFormat="1" ht="15.75" customHeight="1">
      <c r="A34" s="45" t="s">
        <v>87</v>
      </c>
      <c r="B34" s="46" t="s">
        <v>23</v>
      </c>
      <c r="C34" s="47" t="s">
        <v>23</v>
      </c>
      <c r="D34" s="47">
        <v>0</v>
      </c>
      <c r="E34" s="47">
        <v>0.2580373388661623</v>
      </c>
      <c r="G34" s="48">
        <v>0.7521479716912159</v>
      </c>
      <c r="H34" s="48">
        <v>0.06680959500981536</v>
      </c>
      <c r="I34" s="48">
        <v>0.7347850533234486</v>
      </c>
      <c r="K34" s="48">
        <v>0.16228823148630198</v>
      </c>
      <c r="L34" s="48" t="s">
        <v>23</v>
      </c>
      <c r="M34" s="48" t="s">
        <v>23</v>
      </c>
      <c r="N34" s="48">
        <v>0.07323190715459858</v>
      </c>
      <c r="O34" s="48"/>
      <c r="P34" s="49" t="s">
        <v>32</v>
      </c>
      <c r="Q34" s="50" t="s">
        <v>87</v>
      </c>
      <c r="R34" s="46">
        <v>0.12901866943308116</v>
      </c>
      <c r="S34" s="48">
        <v>0.5179142066748266</v>
      </c>
      <c r="T34" s="51">
        <v>0.11776006932045029</v>
      </c>
      <c r="U34" s="52">
        <f>AVERAGE(R34,T34,S34)</f>
        <v>0.25489764847611934</v>
      </c>
      <c r="V34" s="44"/>
      <c r="W34" s="50" t="s">
        <v>88</v>
      </c>
      <c r="X34" s="52">
        <v>0.7514776858572231</v>
      </c>
    </row>
    <row r="35" spans="1:24" s="32" customFormat="1" ht="15.75" customHeight="1">
      <c r="A35" s="45" t="s">
        <v>89</v>
      </c>
      <c r="B35" s="46">
        <v>0.9654113143071464</v>
      </c>
      <c r="C35" s="47">
        <v>1</v>
      </c>
      <c r="D35" s="47">
        <v>1</v>
      </c>
      <c r="E35" s="47">
        <v>0.9981874657795078</v>
      </c>
      <c r="G35" s="48">
        <v>0.4616574996418746</v>
      </c>
      <c r="H35" s="48">
        <v>1</v>
      </c>
      <c r="I35" s="48">
        <v>0.34500911183234095</v>
      </c>
      <c r="K35" s="48">
        <v>0.15558206907425953</v>
      </c>
      <c r="L35" s="48">
        <v>0.4639314614588948</v>
      </c>
      <c r="M35" s="48">
        <v>0.8179558897631846</v>
      </c>
      <c r="N35" s="48">
        <v>0.8153450650803677</v>
      </c>
      <c r="O35" s="48"/>
      <c r="P35" s="49" t="s">
        <v>35</v>
      </c>
      <c r="Q35" s="50" t="s">
        <v>89</v>
      </c>
      <c r="R35" s="46">
        <v>0.9908996950216638</v>
      </c>
      <c r="S35" s="48">
        <v>0.6022222038247386</v>
      </c>
      <c r="T35" s="51">
        <v>0.5632036213441766</v>
      </c>
      <c r="U35" s="52">
        <f>AVERAGE(R35,T35,S35)</f>
        <v>0.7187751733968596</v>
      </c>
      <c r="V35" s="44"/>
      <c r="W35" s="50" t="s">
        <v>90</v>
      </c>
      <c r="X35" s="52">
        <v>0.7509364705475666</v>
      </c>
    </row>
    <row r="36" spans="1:24" s="32" customFormat="1" ht="15.75" customHeight="1">
      <c r="A36" s="45" t="s">
        <v>91</v>
      </c>
      <c r="B36" s="46" t="s">
        <v>23</v>
      </c>
      <c r="C36" s="47" t="s">
        <v>23</v>
      </c>
      <c r="D36" s="47">
        <v>1</v>
      </c>
      <c r="E36" s="47">
        <v>0.9054378128919265</v>
      </c>
      <c r="G36" s="48">
        <v>0.8070191267880819</v>
      </c>
      <c r="H36" s="48" t="s">
        <v>23</v>
      </c>
      <c r="I36" s="48">
        <v>0.7035447445197679</v>
      </c>
      <c r="K36" s="48">
        <v>0.2941034480749005</v>
      </c>
      <c r="L36" s="48">
        <v>0.199301164514186</v>
      </c>
      <c r="M36" s="48" t="s">
        <v>23</v>
      </c>
      <c r="N36" s="48">
        <v>0.14075631943292746</v>
      </c>
      <c r="O36" s="48"/>
      <c r="P36" s="49" t="s">
        <v>41</v>
      </c>
      <c r="Q36" s="50" t="s">
        <v>91</v>
      </c>
      <c r="R36" s="46">
        <v>0.9527189064459632</v>
      </c>
      <c r="S36" s="48">
        <v>0.7552819356539249</v>
      </c>
      <c r="T36" s="51">
        <v>0.2113869773406713</v>
      </c>
      <c r="U36" s="52">
        <f>AVERAGE(R36,T36,S36)</f>
        <v>0.6397959398135198</v>
      </c>
      <c r="V36" s="44"/>
      <c r="W36" s="50" t="s">
        <v>92</v>
      </c>
      <c r="X36" s="52">
        <v>0.747387672260341</v>
      </c>
    </row>
    <row r="37" spans="1:24" s="32" customFormat="1" ht="15.75" customHeight="1">
      <c r="A37" s="45" t="s">
        <v>93</v>
      </c>
      <c r="B37" s="46">
        <v>0.9615663869535026</v>
      </c>
      <c r="C37" s="47">
        <v>1</v>
      </c>
      <c r="D37" s="47">
        <v>1</v>
      </c>
      <c r="E37" s="47">
        <v>1</v>
      </c>
      <c r="G37" s="48">
        <v>0.4053899454151153</v>
      </c>
      <c r="H37" s="48">
        <v>0.9737413793736769</v>
      </c>
      <c r="I37" s="48">
        <v>0.7445662633702697</v>
      </c>
      <c r="K37" s="48">
        <v>0.15241222511704128</v>
      </c>
      <c r="L37" s="48" t="s">
        <v>23</v>
      </c>
      <c r="M37" s="48" t="s">
        <v>23</v>
      </c>
      <c r="N37" s="48">
        <v>0.2642611239884259</v>
      </c>
      <c r="O37" s="48"/>
      <c r="P37" s="49" t="s">
        <v>35</v>
      </c>
      <c r="Q37" s="50" t="s">
        <v>93</v>
      </c>
      <c r="R37" s="46">
        <v>0.9903915967383757</v>
      </c>
      <c r="S37" s="48">
        <v>0.7078991960530208</v>
      </c>
      <c r="T37" s="51">
        <v>0.20833667455273358</v>
      </c>
      <c r="U37" s="52">
        <f>AVERAGE(R37,T37,S37)</f>
        <v>0.63554248911471</v>
      </c>
      <c r="V37" s="44"/>
      <c r="W37" s="50" t="s">
        <v>94</v>
      </c>
      <c r="X37" s="52">
        <v>0.7470040172728499</v>
      </c>
    </row>
    <row r="38" spans="1:24" s="32" customFormat="1" ht="15.75" customHeight="1">
      <c r="A38" s="45" t="s">
        <v>95</v>
      </c>
      <c r="B38" s="46">
        <v>0.6986980667803132</v>
      </c>
      <c r="C38" s="47" t="s">
        <v>23</v>
      </c>
      <c r="D38" s="47" t="s">
        <v>23</v>
      </c>
      <c r="E38" s="47">
        <v>0.7863595116423691</v>
      </c>
      <c r="G38" s="48">
        <v>0.8286848482182911</v>
      </c>
      <c r="H38" s="48" t="s">
        <v>23</v>
      </c>
      <c r="I38" s="48">
        <v>0.5697598812671363</v>
      </c>
      <c r="K38" s="48">
        <v>0.024745124147099146</v>
      </c>
      <c r="L38" s="48" t="s">
        <v>23</v>
      </c>
      <c r="M38" s="48" t="s">
        <v>23</v>
      </c>
      <c r="N38" s="48">
        <v>0</v>
      </c>
      <c r="O38" s="48"/>
      <c r="P38" s="49" t="s">
        <v>32</v>
      </c>
      <c r="Q38" s="50" t="s">
        <v>95</v>
      </c>
      <c r="R38" s="46">
        <v>0.742528789211341</v>
      </c>
      <c r="S38" s="48">
        <v>0.6992223647427136</v>
      </c>
      <c r="T38" s="51">
        <v>0.01</v>
      </c>
      <c r="U38" s="52">
        <f>AVERAGE(R38,T38,S38)</f>
        <v>0.4839170513180182</v>
      </c>
      <c r="V38" s="44"/>
      <c r="W38" s="50" t="s">
        <v>96</v>
      </c>
      <c r="X38" s="52">
        <v>0.7417197595485466</v>
      </c>
    </row>
    <row r="39" spans="1:24" s="32" customFormat="1" ht="15.75" customHeight="1">
      <c r="A39" s="45" t="s">
        <v>97</v>
      </c>
      <c r="B39" s="46" t="s">
        <v>23</v>
      </c>
      <c r="C39" s="47" t="s">
        <v>23</v>
      </c>
      <c r="D39" s="47">
        <v>0.21900233840251657</v>
      </c>
      <c r="E39" s="47">
        <v>0.5842161094709152</v>
      </c>
      <c r="G39" s="48">
        <v>0.7017683428373793</v>
      </c>
      <c r="H39" s="48" t="s">
        <v>23</v>
      </c>
      <c r="I39" s="48">
        <v>0.40679906727267845</v>
      </c>
      <c r="K39" s="48">
        <v>0.07722571292542665</v>
      </c>
      <c r="L39" s="48" t="s">
        <v>23</v>
      </c>
      <c r="M39" s="48" t="s">
        <v>23</v>
      </c>
      <c r="N39" s="48">
        <v>0.15356239808837402</v>
      </c>
      <c r="O39" s="48"/>
      <c r="P39" s="49" t="s">
        <v>32</v>
      </c>
      <c r="Q39" s="50" t="s">
        <v>97</v>
      </c>
      <c r="R39" s="46">
        <v>0.4016092239367159</v>
      </c>
      <c r="S39" s="48">
        <v>0.5542837050550289</v>
      </c>
      <c r="T39" s="51">
        <v>0.11539405550690035</v>
      </c>
      <c r="U39" s="52">
        <f>AVERAGE(R39,T39,S39)</f>
        <v>0.35709566149954836</v>
      </c>
      <c r="V39" s="44"/>
      <c r="W39" s="50" t="s">
        <v>98</v>
      </c>
      <c r="X39" s="52">
        <v>0.7412554066722779</v>
      </c>
    </row>
    <row r="40" spans="1:24" s="32" customFormat="1" ht="15.75" customHeight="1">
      <c r="A40" s="45" t="s">
        <v>99</v>
      </c>
      <c r="B40" s="46">
        <v>0.6271501224031619</v>
      </c>
      <c r="C40" s="47" t="s">
        <v>23</v>
      </c>
      <c r="D40" s="47">
        <v>0.04749913695335641</v>
      </c>
      <c r="E40" s="47" t="s">
        <v>23</v>
      </c>
      <c r="G40" s="48">
        <v>0.5749041830429695</v>
      </c>
      <c r="H40" s="48">
        <v>0.1507967170500564</v>
      </c>
      <c r="I40" s="48">
        <v>0.4765593629808542</v>
      </c>
      <c r="K40" s="48">
        <v>0.0962493157789719</v>
      </c>
      <c r="L40" s="48" t="s">
        <v>23</v>
      </c>
      <c r="M40" s="48" t="s">
        <v>23</v>
      </c>
      <c r="N40" s="48">
        <v>0.1424469498804755</v>
      </c>
      <c r="O40" s="48"/>
      <c r="P40" s="49" t="s">
        <v>32</v>
      </c>
      <c r="Q40" s="50" t="s">
        <v>99</v>
      </c>
      <c r="R40" s="46">
        <v>0.3373246296782592</v>
      </c>
      <c r="S40" s="48">
        <v>0.4007534210246266</v>
      </c>
      <c r="T40" s="51">
        <v>0.11934813282972369</v>
      </c>
      <c r="U40" s="52">
        <f>AVERAGE(R40,T40,S40)</f>
        <v>0.28580872784420314</v>
      </c>
      <c r="V40" s="44"/>
      <c r="W40" s="50" t="s">
        <v>100</v>
      </c>
      <c r="X40" s="52">
        <v>0.7397061717125034</v>
      </c>
    </row>
    <row r="41" spans="1:24" s="32" customFormat="1" ht="15.75" customHeight="1">
      <c r="A41" s="45" t="s">
        <v>101</v>
      </c>
      <c r="B41" s="46" t="s">
        <v>23</v>
      </c>
      <c r="C41" s="47" t="s">
        <v>23</v>
      </c>
      <c r="D41" s="47">
        <v>1</v>
      </c>
      <c r="E41" s="47">
        <v>1</v>
      </c>
      <c r="G41" s="48">
        <v>0.45537181016271894</v>
      </c>
      <c r="H41" s="48">
        <v>0.9842708581564914</v>
      </c>
      <c r="I41" s="48">
        <v>0.4051899460035045</v>
      </c>
      <c r="K41" s="48">
        <v>0.6612508080450057</v>
      </c>
      <c r="L41" s="48">
        <v>0.43843603208026405</v>
      </c>
      <c r="M41" s="48">
        <v>0.7613770786151404</v>
      </c>
      <c r="N41" s="48">
        <v>0.5553749078977599</v>
      </c>
      <c r="O41" s="48"/>
      <c r="P41" s="49" t="s">
        <v>35</v>
      </c>
      <c r="Q41" s="50" t="s">
        <v>101</v>
      </c>
      <c r="R41" s="46">
        <v>1</v>
      </c>
      <c r="S41" s="48">
        <v>0.6149442047742384</v>
      </c>
      <c r="T41" s="51">
        <v>0.6041097066595424</v>
      </c>
      <c r="U41" s="52">
        <f>AVERAGE(R41,T41,S41)</f>
        <v>0.7396846371445935</v>
      </c>
      <c r="V41" s="44"/>
      <c r="W41" s="50" t="s">
        <v>101</v>
      </c>
      <c r="X41" s="52">
        <v>0.7396846371445935</v>
      </c>
    </row>
    <row r="42" spans="1:24" s="32" customFormat="1" ht="15.75" customHeight="1">
      <c r="A42" s="45" t="s">
        <v>102</v>
      </c>
      <c r="B42" s="46">
        <v>0.3363791353517829</v>
      </c>
      <c r="C42" s="47" t="s">
        <v>23</v>
      </c>
      <c r="D42" s="47">
        <v>0.3971236038353641</v>
      </c>
      <c r="E42" s="47">
        <v>0.5378965864129273</v>
      </c>
      <c r="G42" s="48">
        <v>0.5232740420985901</v>
      </c>
      <c r="H42" s="48">
        <v>0.4507216699588105</v>
      </c>
      <c r="I42" s="48">
        <v>0.24256742816385884</v>
      </c>
      <c r="K42" s="48">
        <v>0.0962672933243676</v>
      </c>
      <c r="L42" s="48" t="s">
        <v>23</v>
      </c>
      <c r="M42" s="48" t="s">
        <v>23</v>
      </c>
      <c r="N42" s="48">
        <v>0.14798687684896814</v>
      </c>
      <c r="O42" s="48"/>
      <c r="P42" s="49" t="s">
        <v>32</v>
      </c>
      <c r="Q42" s="50" t="s">
        <v>102</v>
      </c>
      <c r="R42" s="46">
        <v>0.42379977520002476</v>
      </c>
      <c r="S42" s="48">
        <v>0.4055210467404198</v>
      </c>
      <c r="T42" s="51">
        <v>0.12212708508666786</v>
      </c>
      <c r="U42" s="52">
        <f>AVERAGE(R42,T42,S42)</f>
        <v>0.3171493023423708</v>
      </c>
      <c r="V42" s="44"/>
      <c r="W42" s="50" t="s">
        <v>43</v>
      </c>
      <c r="X42" s="52">
        <v>0.739090465240081</v>
      </c>
    </row>
    <row r="43" spans="1:24" s="32" customFormat="1" ht="15.75" customHeight="1">
      <c r="A43" s="45" t="s">
        <v>100</v>
      </c>
      <c r="B43" s="46">
        <v>0.9826929567949549</v>
      </c>
      <c r="C43" s="47">
        <v>1</v>
      </c>
      <c r="D43" s="47">
        <v>1</v>
      </c>
      <c r="E43" s="47">
        <v>0.9787607537960191</v>
      </c>
      <c r="G43" s="48">
        <v>0.7096790667974997</v>
      </c>
      <c r="H43" s="48">
        <v>0.975300693273036</v>
      </c>
      <c r="I43" s="48">
        <v>0.6898252922603465</v>
      </c>
      <c r="K43" s="48">
        <v>0.2875852676584294</v>
      </c>
      <c r="L43" s="48">
        <v>0.3202748693123257</v>
      </c>
      <c r="M43" s="48">
        <v>0.9663522764851559</v>
      </c>
      <c r="N43" s="48">
        <v>0.17440120006197934</v>
      </c>
      <c r="O43" s="48"/>
      <c r="P43" s="49" t="s">
        <v>27</v>
      </c>
      <c r="Q43" s="50" t="s">
        <v>100</v>
      </c>
      <c r="R43" s="46">
        <v>0.9903634276477434</v>
      </c>
      <c r="S43" s="48">
        <v>0.7916016841102942</v>
      </c>
      <c r="T43" s="51">
        <v>0.43715340337947267</v>
      </c>
      <c r="U43" s="52">
        <f>AVERAGE(R43,T43,S43)</f>
        <v>0.7397061717125034</v>
      </c>
      <c r="V43" s="44"/>
      <c r="W43" s="50" t="s">
        <v>103</v>
      </c>
      <c r="X43" s="52">
        <v>0.7375791365468553</v>
      </c>
    </row>
    <row r="44" spans="1:24" s="32" customFormat="1" ht="15.75" customHeight="1">
      <c r="A44" s="45" t="s">
        <v>104</v>
      </c>
      <c r="B44" s="46">
        <v>1</v>
      </c>
      <c r="C44" s="47">
        <v>1</v>
      </c>
      <c r="D44" s="47">
        <v>1</v>
      </c>
      <c r="E44" s="47">
        <v>0.99974936384652</v>
      </c>
      <c r="G44" s="48">
        <v>0.5140239772214578</v>
      </c>
      <c r="H44" s="48" t="s">
        <v>23</v>
      </c>
      <c r="I44" s="48">
        <v>0.44572230091827697</v>
      </c>
      <c r="K44" s="48">
        <v>0.7796740916365904</v>
      </c>
      <c r="L44" s="48" t="s">
        <v>23</v>
      </c>
      <c r="M44" s="48" t="s">
        <v>23</v>
      </c>
      <c r="N44" s="48">
        <v>0.3349868430823961</v>
      </c>
      <c r="O44" s="48"/>
      <c r="P44" s="49" t="s">
        <v>35</v>
      </c>
      <c r="Q44" s="50" t="s">
        <v>104</v>
      </c>
      <c r="R44" s="46">
        <v>0.9999373409616301</v>
      </c>
      <c r="S44" s="48">
        <v>0.4798731390698674</v>
      </c>
      <c r="T44" s="51">
        <v>0.5573304673594932</v>
      </c>
      <c r="U44" s="52">
        <f>AVERAGE(R44,T44,S44)</f>
        <v>0.6790469824636635</v>
      </c>
      <c r="V44" s="44"/>
      <c r="W44" s="50" t="s">
        <v>34</v>
      </c>
      <c r="X44" s="52">
        <v>0.7373278279980058</v>
      </c>
    </row>
    <row r="45" spans="1:24" s="32" customFormat="1" ht="15.75" customHeight="1">
      <c r="A45" s="45" t="s">
        <v>105</v>
      </c>
      <c r="B45" s="46">
        <v>0.9767208582341729</v>
      </c>
      <c r="C45" s="47">
        <v>1</v>
      </c>
      <c r="D45" s="47">
        <v>0.8452607964727653</v>
      </c>
      <c r="E45" s="47">
        <v>0.9657589147825173</v>
      </c>
      <c r="G45" s="48">
        <v>0.7085806465236304</v>
      </c>
      <c r="H45" s="48">
        <v>1</v>
      </c>
      <c r="I45" s="48">
        <v>0.5679234073909104</v>
      </c>
      <c r="K45" s="48">
        <v>0.1323168882007735</v>
      </c>
      <c r="L45" s="48">
        <v>0.16396711356244953</v>
      </c>
      <c r="M45" s="48">
        <v>0.8859810821464853</v>
      </c>
      <c r="N45" s="48">
        <v>0.09500864514984927</v>
      </c>
      <c r="O45" s="48"/>
      <c r="P45" s="49" t="s">
        <v>27</v>
      </c>
      <c r="Q45" s="50" t="s">
        <v>105</v>
      </c>
      <c r="R45" s="46">
        <v>0.9469351423723635</v>
      </c>
      <c r="S45" s="48">
        <v>0.7588346846381803</v>
      </c>
      <c r="T45" s="51">
        <v>0.3193184322648894</v>
      </c>
      <c r="U45" s="52">
        <f>AVERAGE(R45,T45,S45)</f>
        <v>0.6750294197584777</v>
      </c>
      <c r="V45" s="44"/>
      <c r="W45" s="50" t="s">
        <v>106</v>
      </c>
      <c r="X45" s="52">
        <v>0.7330634687918495</v>
      </c>
    </row>
    <row r="46" spans="1:24" s="32" customFormat="1" ht="15.75" customHeight="1">
      <c r="A46" s="45" t="s">
        <v>107</v>
      </c>
      <c r="B46" s="46">
        <v>1</v>
      </c>
      <c r="C46" s="47" t="s">
        <v>23</v>
      </c>
      <c r="D46" s="47">
        <v>1</v>
      </c>
      <c r="E46" s="47" t="s">
        <v>23</v>
      </c>
      <c r="G46" s="48">
        <v>0.6522406882669197</v>
      </c>
      <c r="H46" s="48">
        <v>1</v>
      </c>
      <c r="I46" s="48">
        <v>0.559676528193051</v>
      </c>
      <c r="K46" s="48">
        <v>0.2571547965251351</v>
      </c>
      <c r="L46" s="48">
        <v>0.362535941188036</v>
      </c>
      <c r="M46" s="48">
        <v>1</v>
      </c>
      <c r="N46" s="48">
        <v>0.20698146855682253</v>
      </c>
      <c r="O46" s="48"/>
      <c r="P46" s="49" t="s">
        <v>27</v>
      </c>
      <c r="Q46" s="50" t="s">
        <v>107</v>
      </c>
      <c r="R46" s="46">
        <v>1</v>
      </c>
      <c r="S46" s="48">
        <v>0.7373057388199905</v>
      </c>
      <c r="T46" s="51">
        <v>0.4566680515674984</v>
      </c>
      <c r="U46" s="52">
        <f>AVERAGE(R46,T46,S46)</f>
        <v>0.7313245967958296</v>
      </c>
      <c r="V46" s="44"/>
      <c r="W46" s="50" t="s">
        <v>107</v>
      </c>
      <c r="X46" s="52">
        <v>0.7313245967958295</v>
      </c>
    </row>
    <row r="47" spans="1:24" s="32" customFormat="1" ht="15.75" customHeight="1">
      <c r="A47" s="45" t="s">
        <v>36</v>
      </c>
      <c r="B47" s="46">
        <v>1</v>
      </c>
      <c r="C47" s="47">
        <v>1</v>
      </c>
      <c r="D47" s="47">
        <v>1</v>
      </c>
      <c r="E47" s="47" t="s">
        <v>23</v>
      </c>
      <c r="G47" s="48">
        <v>0.817568376505269</v>
      </c>
      <c r="H47" s="48">
        <v>1</v>
      </c>
      <c r="I47" s="48">
        <v>0.7861039624880858</v>
      </c>
      <c r="K47" s="48">
        <v>0.614172573766253</v>
      </c>
      <c r="L47" s="48">
        <v>0.2912000822051823</v>
      </c>
      <c r="M47" s="48">
        <v>1</v>
      </c>
      <c r="N47" s="48">
        <v>0.7154950749764238</v>
      </c>
      <c r="O47" s="48"/>
      <c r="P47" s="49" t="s">
        <v>27</v>
      </c>
      <c r="Q47" s="50" t="s">
        <v>36</v>
      </c>
      <c r="R47" s="46">
        <v>1</v>
      </c>
      <c r="S47" s="48">
        <v>0.8678907796644516</v>
      </c>
      <c r="T47" s="51">
        <v>0.6552169327369648</v>
      </c>
      <c r="U47" s="52">
        <f>AVERAGE(R47,T47,S47)</f>
        <v>0.8410359041338055</v>
      </c>
      <c r="V47" s="44"/>
      <c r="W47" s="50" t="s">
        <v>108</v>
      </c>
      <c r="X47" s="52">
        <v>0.7289886517997207</v>
      </c>
    </row>
    <row r="48" spans="1:24" s="32" customFormat="1" ht="15.75" customHeight="1">
      <c r="A48" s="45" t="s">
        <v>109</v>
      </c>
      <c r="B48" s="46">
        <v>0.6048188913672213</v>
      </c>
      <c r="C48" s="47">
        <v>0.5418063648565741</v>
      </c>
      <c r="D48" s="47">
        <v>0.6307763498885384</v>
      </c>
      <c r="E48" s="47" t="s">
        <v>23</v>
      </c>
      <c r="G48" s="48">
        <v>0.7267115506248436</v>
      </c>
      <c r="H48" s="48" t="s">
        <v>23</v>
      </c>
      <c r="I48" s="48">
        <v>0.5550683874271101</v>
      </c>
      <c r="K48" s="48">
        <v>0.15797875945207265</v>
      </c>
      <c r="L48" s="48" t="s">
        <v>23</v>
      </c>
      <c r="M48" s="48" t="s">
        <v>23</v>
      </c>
      <c r="N48" s="48">
        <v>0.11756009896299696</v>
      </c>
      <c r="O48" s="48"/>
      <c r="P48" s="49" t="s">
        <v>24</v>
      </c>
      <c r="Q48" s="50" t="s">
        <v>109</v>
      </c>
      <c r="R48" s="46">
        <v>0.5924672020374445</v>
      </c>
      <c r="S48" s="48">
        <v>0.6408899690259767</v>
      </c>
      <c r="T48" s="51">
        <v>0.13776942920753482</v>
      </c>
      <c r="U48" s="52">
        <f>AVERAGE(R48,T48,S48)</f>
        <v>0.45704220009031865</v>
      </c>
      <c r="V48" s="44"/>
      <c r="W48" s="50" t="s">
        <v>66</v>
      </c>
      <c r="X48" s="52">
        <v>0.7286128486073514</v>
      </c>
    </row>
    <row r="49" spans="1:24" s="32" customFormat="1" ht="15.75" customHeight="1">
      <c r="A49" s="45" t="s">
        <v>110</v>
      </c>
      <c r="B49" s="46">
        <v>1</v>
      </c>
      <c r="C49" s="47">
        <v>1</v>
      </c>
      <c r="D49" s="47">
        <v>1</v>
      </c>
      <c r="E49" s="47" t="s">
        <v>23</v>
      </c>
      <c r="G49" s="48" t="s">
        <v>23</v>
      </c>
      <c r="H49" s="48">
        <v>1</v>
      </c>
      <c r="I49" s="48" t="s">
        <v>23</v>
      </c>
      <c r="K49" s="48">
        <v>0.14560568040270824</v>
      </c>
      <c r="L49" s="48">
        <v>1</v>
      </c>
      <c r="M49" s="48">
        <v>1</v>
      </c>
      <c r="N49" s="48">
        <v>0.26005835067531724</v>
      </c>
      <c r="O49" s="48"/>
      <c r="P49" s="49" t="s">
        <v>35</v>
      </c>
      <c r="Q49" s="50" t="s">
        <v>110</v>
      </c>
      <c r="R49" s="46">
        <v>1</v>
      </c>
      <c r="S49" s="48"/>
      <c r="T49" s="51">
        <v>0.6014160077695063</v>
      </c>
      <c r="U49" s="52"/>
      <c r="V49" s="44"/>
      <c r="W49" s="50" t="s">
        <v>111</v>
      </c>
      <c r="X49" s="52">
        <v>0.7253216549643501</v>
      </c>
    </row>
    <row r="50" spans="1:24" s="32" customFormat="1" ht="15.75" customHeight="1">
      <c r="A50" s="45" t="s">
        <v>112</v>
      </c>
      <c r="B50" s="46">
        <v>1</v>
      </c>
      <c r="C50" s="47">
        <v>1</v>
      </c>
      <c r="D50" s="47" t="s">
        <v>23</v>
      </c>
      <c r="E50" s="47">
        <v>1</v>
      </c>
      <c r="G50" s="48">
        <v>0.5408734793303612</v>
      </c>
      <c r="H50" s="48">
        <v>1</v>
      </c>
      <c r="I50" s="48">
        <v>0.5862995931874447</v>
      </c>
      <c r="K50" s="48">
        <v>0.2375484226335719</v>
      </c>
      <c r="L50" s="48">
        <v>0.43240549083247926</v>
      </c>
      <c r="M50" s="48">
        <v>1</v>
      </c>
      <c r="N50" s="48">
        <v>0.09607639676055567</v>
      </c>
      <c r="O50" s="48"/>
      <c r="P50" s="49" t="s">
        <v>35</v>
      </c>
      <c r="Q50" s="50" t="s">
        <v>112</v>
      </c>
      <c r="R50" s="46">
        <v>1</v>
      </c>
      <c r="S50" s="48">
        <v>0.7090576908392687</v>
      </c>
      <c r="T50" s="51">
        <v>0.4415075775566517</v>
      </c>
      <c r="U50" s="52">
        <f>AVERAGE(R50,T50,S50)</f>
        <v>0.7168550894653068</v>
      </c>
      <c r="V50" s="44"/>
      <c r="W50" s="50" t="s">
        <v>113</v>
      </c>
      <c r="X50" s="52">
        <v>0.725173889451089</v>
      </c>
    </row>
    <row r="51" spans="1:24" s="32" customFormat="1" ht="15.75" customHeight="1">
      <c r="A51" s="45" t="s">
        <v>114</v>
      </c>
      <c r="B51" s="46">
        <v>1</v>
      </c>
      <c r="C51" s="47">
        <v>1</v>
      </c>
      <c r="D51" s="47">
        <v>1</v>
      </c>
      <c r="E51" s="47">
        <v>0.8997021801907163</v>
      </c>
      <c r="G51" s="48">
        <v>0.5075433286668337</v>
      </c>
      <c r="H51" s="48">
        <v>0.7361734005313971</v>
      </c>
      <c r="I51" s="48">
        <v>0.46731648260760905</v>
      </c>
      <c r="K51" s="48">
        <v>0.4851455533268752</v>
      </c>
      <c r="L51" s="48">
        <v>0.3705917607264316</v>
      </c>
      <c r="M51" s="48">
        <v>0.9744303148078872</v>
      </c>
      <c r="N51" s="48">
        <v>0.48295927353194573</v>
      </c>
      <c r="O51" s="48"/>
      <c r="P51" s="49" t="s">
        <v>35</v>
      </c>
      <c r="Q51" s="50" t="s">
        <v>114</v>
      </c>
      <c r="R51" s="46">
        <v>0.9749255450476791</v>
      </c>
      <c r="S51" s="48">
        <v>0.5703444039352801</v>
      </c>
      <c r="T51" s="51">
        <v>0.5782817255982848</v>
      </c>
      <c r="U51" s="52">
        <f>AVERAGE(R51,T51,S51)</f>
        <v>0.7078505581937481</v>
      </c>
      <c r="V51" s="44"/>
      <c r="W51" s="50" t="s">
        <v>115</v>
      </c>
      <c r="X51" s="52">
        <v>0.7243696663464912</v>
      </c>
    </row>
    <row r="52" spans="1:24" s="32" customFormat="1" ht="15.75" customHeight="1">
      <c r="A52" s="45" t="s">
        <v>116</v>
      </c>
      <c r="B52" s="46">
        <v>0.8752604292354859</v>
      </c>
      <c r="C52" s="47">
        <v>0.9505221461469376</v>
      </c>
      <c r="D52" s="47" t="s">
        <v>23</v>
      </c>
      <c r="E52" s="47">
        <v>0.6526928195028857</v>
      </c>
      <c r="G52" s="48">
        <v>0.1215271807547569</v>
      </c>
      <c r="H52" s="48">
        <v>0.600628068001976</v>
      </c>
      <c r="I52" s="48">
        <v>0.14869650653971886</v>
      </c>
      <c r="K52" s="48" t="s">
        <v>23</v>
      </c>
      <c r="L52" s="48">
        <v>0.10644568950597409</v>
      </c>
      <c r="M52" s="48">
        <v>0.44584108962794106</v>
      </c>
      <c r="N52" s="48">
        <v>0.10462712491162666</v>
      </c>
      <c r="O52" s="48"/>
      <c r="P52" s="49" t="s">
        <v>24</v>
      </c>
      <c r="Q52" s="50" t="s">
        <v>116</v>
      </c>
      <c r="R52" s="46">
        <v>0.8261584649617697</v>
      </c>
      <c r="S52" s="48">
        <v>0.29028391843215057</v>
      </c>
      <c r="T52" s="51">
        <v>0.21897130134851395</v>
      </c>
      <c r="U52" s="52">
        <f>AVERAGE(R52,T52,S52)</f>
        <v>0.44513789491414474</v>
      </c>
      <c r="V52" s="44"/>
      <c r="W52" s="50" t="s">
        <v>117</v>
      </c>
      <c r="X52" s="52">
        <v>0.7238455425413037</v>
      </c>
    </row>
    <row r="53" spans="1:24" s="32" customFormat="1" ht="15.75" customHeight="1">
      <c r="A53" s="45" t="s">
        <v>118</v>
      </c>
      <c r="B53" s="46">
        <v>1</v>
      </c>
      <c r="C53" s="47">
        <v>1</v>
      </c>
      <c r="D53" s="47">
        <v>1</v>
      </c>
      <c r="E53" s="47">
        <v>0.91108623332585</v>
      </c>
      <c r="G53" s="48">
        <v>0.49786218618474826</v>
      </c>
      <c r="H53" s="48">
        <v>0.7572874077853544</v>
      </c>
      <c r="I53" s="48">
        <v>0.403358623660222</v>
      </c>
      <c r="K53" s="48">
        <v>0.2085639539219412</v>
      </c>
      <c r="L53" s="48">
        <v>0.2755114237382336</v>
      </c>
      <c r="M53" s="48">
        <v>0.7249959865333703</v>
      </c>
      <c r="N53" s="48">
        <v>0.16197714368176544</v>
      </c>
      <c r="O53" s="48"/>
      <c r="P53" s="49" t="s">
        <v>35</v>
      </c>
      <c r="Q53" s="50" t="s">
        <v>118</v>
      </c>
      <c r="R53" s="46">
        <v>0.9777715583314625</v>
      </c>
      <c r="S53" s="48">
        <v>0.5528360725434417</v>
      </c>
      <c r="T53" s="51">
        <v>0.34276212696882763</v>
      </c>
      <c r="U53" s="52">
        <f>AVERAGE(R53,T53,S53)</f>
        <v>0.6244565859479105</v>
      </c>
      <c r="V53" s="44"/>
      <c r="W53" s="54" t="s">
        <v>119</v>
      </c>
      <c r="X53" s="52">
        <v>0.7204733781036925</v>
      </c>
    </row>
    <row r="54" spans="1:24" s="32" customFormat="1" ht="15.75" customHeight="1">
      <c r="A54" s="45" t="s">
        <v>120</v>
      </c>
      <c r="B54" s="46">
        <v>0.9595303623802246</v>
      </c>
      <c r="C54" s="47" t="s">
        <v>23</v>
      </c>
      <c r="D54" s="47" t="s">
        <v>23</v>
      </c>
      <c r="E54" s="47">
        <v>0.8847638236514083</v>
      </c>
      <c r="G54" s="48">
        <v>0.2891442555195663</v>
      </c>
      <c r="H54" s="48" t="s">
        <v>23</v>
      </c>
      <c r="I54" s="48">
        <v>0.26310476652632203</v>
      </c>
      <c r="K54" s="48">
        <v>0.10513821381916161</v>
      </c>
      <c r="L54" s="48" t="s">
        <v>23</v>
      </c>
      <c r="M54" s="48" t="s">
        <v>23</v>
      </c>
      <c r="N54" s="48">
        <v>0.03786502476979349</v>
      </c>
      <c r="O54" s="48"/>
      <c r="P54" s="49" t="s">
        <v>32</v>
      </c>
      <c r="Q54" s="50" t="s">
        <v>120</v>
      </c>
      <c r="R54" s="46">
        <v>0.9221470930158164</v>
      </c>
      <c r="S54" s="48">
        <v>0.27612451102294416</v>
      </c>
      <c r="T54" s="51">
        <v>0.07150161929447754</v>
      </c>
      <c r="U54" s="52">
        <f>AVERAGE(R54,T54,S54)</f>
        <v>0.4232577411110794</v>
      </c>
      <c r="V54" s="44"/>
      <c r="W54" s="50" t="s">
        <v>68</v>
      </c>
      <c r="X54" s="52">
        <v>0.7203415718361065</v>
      </c>
    </row>
    <row r="55" spans="1:24" s="32" customFormat="1" ht="15.75" customHeight="1">
      <c r="A55" s="45" t="s">
        <v>121</v>
      </c>
      <c r="B55" s="46">
        <v>0.4843462795603802</v>
      </c>
      <c r="C55" s="47">
        <v>0.5642050531189263</v>
      </c>
      <c r="D55" s="47">
        <v>0.18890690606550328</v>
      </c>
      <c r="E55" s="47">
        <v>0.5676049497515172</v>
      </c>
      <c r="G55" s="48">
        <v>0.6866368808870874</v>
      </c>
      <c r="H55" s="48" t="s">
        <v>23</v>
      </c>
      <c r="I55" s="48">
        <v>0.46420178658658817</v>
      </c>
      <c r="K55" s="48">
        <v>0.2743402750785505</v>
      </c>
      <c r="L55" s="48" t="s">
        <v>23</v>
      </c>
      <c r="M55" s="48" t="s">
        <v>23</v>
      </c>
      <c r="N55" s="48">
        <v>0.32306317886511376</v>
      </c>
      <c r="O55" s="48"/>
      <c r="P55" s="49" t="s">
        <v>32</v>
      </c>
      <c r="Q55" s="50" t="s">
        <v>121</v>
      </c>
      <c r="R55" s="46">
        <v>0.45126579712408177</v>
      </c>
      <c r="S55" s="48">
        <v>0.5754193337368378</v>
      </c>
      <c r="T55" s="51">
        <v>0.2987017269718321</v>
      </c>
      <c r="U55" s="52">
        <f>AVERAGE(R55,T55,S55)</f>
        <v>0.4417956192775839</v>
      </c>
      <c r="V55" s="44"/>
      <c r="W55" s="50" t="s">
        <v>122</v>
      </c>
      <c r="X55" s="52">
        <v>0.7202499791575341</v>
      </c>
    </row>
    <row r="56" spans="1:24" s="32" customFormat="1" ht="15.75" customHeight="1">
      <c r="A56" s="45" t="s">
        <v>65</v>
      </c>
      <c r="B56" s="46">
        <v>0.971721504521164</v>
      </c>
      <c r="C56" s="47">
        <v>1</v>
      </c>
      <c r="D56" s="47">
        <v>1</v>
      </c>
      <c r="E56" s="47">
        <v>1</v>
      </c>
      <c r="G56" s="48">
        <v>0.7426602355331282</v>
      </c>
      <c r="H56" s="48">
        <v>1</v>
      </c>
      <c r="I56" s="48">
        <v>0.6594805232095118</v>
      </c>
      <c r="K56" s="48" t="s">
        <v>23</v>
      </c>
      <c r="L56" s="48">
        <v>0.47462533837798765</v>
      </c>
      <c r="M56" s="48">
        <v>1</v>
      </c>
      <c r="N56" s="48">
        <v>0.07783344331223704</v>
      </c>
      <c r="O56" s="48"/>
      <c r="P56" s="49" t="s">
        <v>27</v>
      </c>
      <c r="Q56" s="50" t="s">
        <v>65</v>
      </c>
      <c r="R56" s="46">
        <v>0.9929303761302911</v>
      </c>
      <c r="S56" s="48">
        <v>0.8007135862475466</v>
      </c>
      <c r="T56" s="51">
        <v>0.5174862605634082</v>
      </c>
      <c r="U56" s="52">
        <f>AVERAGE(R56,T56,S56)</f>
        <v>0.7703767409804153</v>
      </c>
      <c r="V56" s="44"/>
      <c r="W56" s="50" t="s">
        <v>89</v>
      </c>
      <c r="X56" s="52">
        <v>0.7187751733968597</v>
      </c>
    </row>
    <row r="57" spans="1:24" s="32" customFormat="1" ht="15.75" customHeight="1">
      <c r="A57" s="45" t="s">
        <v>123</v>
      </c>
      <c r="B57" s="46">
        <v>0.7657784316289786</v>
      </c>
      <c r="C57" s="47">
        <v>0.4255950227811839</v>
      </c>
      <c r="D57" s="47">
        <v>0.16780579133333978</v>
      </c>
      <c r="E57" s="47">
        <v>0.11915893582173437</v>
      </c>
      <c r="G57" s="48">
        <v>0.8670613187340378</v>
      </c>
      <c r="H57" s="48">
        <v>0.568082659506424</v>
      </c>
      <c r="I57" s="48">
        <v>0.6878958679879685</v>
      </c>
      <c r="K57" s="48">
        <v>0.3422827288147076</v>
      </c>
      <c r="L57" s="48">
        <v>0.16533784050517514</v>
      </c>
      <c r="M57" s="48">
        <v>0.40997057160611444</v>
      </c>
      <c r="N57" s="48">
        <v>0.07922558176122613</v>
      </c>
      <c r="O57" s="48"/>
      <c r="P57" s="49" t="s">
        <v>32</v>
      </c>
      <c r="Q57" s="50" t="s">
        <v>123</v>
      </c>
      <c r="R57" s="46">
        <v>0.36958454539130914</v>
      </c>
      <c r="S57" s="48">
        <v>0.7076799487428103</v>
      </c>
      <c r="T57" s="51">
        <v>0.24920418067180578</v>
      </c>
      <c r="U57" s="52">
        <f>AVERAGE(R57,T57,S57)</f>
        <v>0.4421562249353084</v>
      </c>
      <c r="V57" s="44"/>
      <c r="W57" s="50" t="s">
        <v>84</v>
      </c>
      <c r="X57" s="52">
        <v>0.7179395143987325</v>
      </c>
    </row>
    <row r="58" spans="1:24" s="32" customFormat="1" ht="15.75" customHeight="1">
      <c r="A58" s="45" t="s">
        <v>28</v>
      </c>
      <c r="B58" s="46">
        <v>0.9954505861043736</v>
      </c>
      <c r="C58" s="47">
        <v>1</v>
      </c>
      <c r="D58" s="47">
        <v>1</v>
      </c>
      <c r="E58" s="47" t="s">
        <v>23</v>
      </c>
      <c r="G58" s="48">
        <v>0.8477875801663969</v>
      </c>
      <c r="H58" s="48">
        <v>1</v>
      </c>
      <c r="I58" s="48">
        <v>0.7699520892096725</v>
      </c>
      <c r="K58" s="48">
        <v>0.6539179976790779</v>
      </c>
      <c r="L58" s="48">
        <v>0.3889695883518419</v>
      </c>
      <c r="M58" s="48">
        <v>1</v>
      </c>
      <c r="N58" s="48">
        <v>1</v>
      </c>
      <c r="O58" s="48"/>
      <c r="P58" s="49" t="s">
        <v>27</v>
      </c>
      <c r="Q58" s="50" t="s">
        <v>28</v>
      </c>
      <c r="R58" s="46">
        <v>0.998483528701458</v>
      </c>
      <c r="S58" s="48">
        <v>0.8725798897920231</v>
      </c>
      <c r="T58" s="51">
        <v>0.7607218965077299</v>
      </c>
      <c r="U58" s="52">
        <f>AVERAGE(R58,T58,S58)</f>
        <v>0.8772617716670704</v>
      </c>
      <c r="V58" s="44"/>
      <c r="W58" s="50" t="s">
        <v>70</v>
      </c>
      <c r="X58" s="52">
        <v>0.717099324160581</v>
      </c>
    </row>
    <row r="59" spans="1:24" s="32" customFormat="1" ht="15.75" customHeight="1">
      <c r="A59" s="45" t="s">
        <v>67</v>
      </c>
      <c r="B59" s="46">
        <v>1</v>
      </c>
      <c r="C59" s="47">
        <v>1</v>
      </c>
      <c r="D59" s="47">
        <v>1</v>
      </c>
      <c r="E59" s="47" t="s">
        <v>23</v>
      </c>
      <c r="G59" s="48">
        <v>0.7647860245336379</v>
      </c>
      <c r="H59" s="48">
        <v>1</v>
      </c>
      <c r="I59" s="48">
        <v>0.6105037428150616</v>
      </c>
      <c r="K59" s="48">
        <v>0.23649271494348187</v>
      </c>
      <c r="L59" s="48">
        <v>0.5836432235041652</v>
      </c>
      <c r="M59" s="48">
        <v>0.9012612304603761</v>
      </c>
      <c r="N59" s="48">
        <v>0.3381188196753175</v>
      </c>
      <c r="O59" s="48"/>
      <c r="P59" s="49" t="s">
        <v>27</v>
      </c>
      <c r="Q59" s="50" t="s">
        <v>67</v>
      </c>
      <c r="R59" s="46">
        <v>1</v>
      </c>
      <c r="S59" s="48">
        <v>0.7917632557828997</v>
      </c>
      <c r="T59" s="51">
        <v>0.5148789971458352</v>
      </c>
      <c r="U59" s="52">
        <f>AVERAGE(R59,T59,S59)</f>
        <v>0.768880750976245</v>
      </c>
      <c r="V59" s="44"/>
      <c r="W59" s="50" t="s">
        <v>112</v>
      </c>
      <c r="X59" s="52">
        <v>0.716855089465307</v>
      </c>
    </row>
    <row r="60" spans="1:24" s="32" customFormat="1" ht="15.75" customHeight="1">
      <c r="A60" s="45" t="s">
        <v>124</v>
      </c>
      <c r="B60" s="46" t="s">
        <v>23</v>
      </c>
      <c r="C60" s="47" t="s">
        <v>23</v>
      </c>
      <c r="D60" s="47" t="s">
        <v>23</v>
      </c>
      <c r="E60" s="47">
        <v>0.8764435842289279</v>
      </c>
      <c r="G60" s="48">
        <v>0.8288528406681925</v>
      </c>
      <c r="H60" s="48">
        <v>0.6050706186030074</v>
      </c>
      <c r="I60" s="48">
        <v>0.5786814833096845</v>
      </c>
      <c r="K60" s="48">
        <v>0.18941337751581</v>
      </c>
      <c r="L60" s="48" t="s">
        <v>23</v>
      </c>
      <c r="M60" s="48" t="s">
        <v>23</v>
      </c>
      <c r="N60" s="48">
        <v>0.2605993247693897</v>
      </c>
      <c r="O60" s="48"/>
      <c r="P60" s="49" t="s">
        <v>32</v>
      </c>
      <c r="Q60" s="50" t="s">
        <v>124</v>
      </c>
      <c r="R60" s="46">
        <v>0.92</v>
      </c>
      <c r="S60" s="48">
        <v>0.670868314193628</v>
      </c>
      <c r="T60" s="51">
        <v>0.22500635114259981</v>
      </c>
      <c r="U60" s="52">
        <f>AVERAGE(R60,T60,S60)</f>
        <v>0.605291555112076</v>
      </c>
      <c r="V60" s="44"/>
      <c r="W60" s="50" t="s">
        <v>125</v>
      </c>
      <c r="X60" s="52">
        <v>0.7101575827834005</v>
      </c>
    </row>
    <row r="61" spans="1:24" s="32" customFormat="1" ht="15.75" customHeight="1">
      <c r="A61" s="45" t="s">
        <v>126</v>
      </c>
      <c r="B61" s="46">
        <v>1</v>
      </c>
      <c r="C61" s="47">
        <v>0.9614576746887809</v>
      </c>
      <c r="D61" s="47" t="s">
        <v>23</v>
      </c>
      <c r="E61" s="47">
        <v>0.4171036382530948</v>
      </c>
      <c r="G61" s="48">
        <v>0.7857203870041951</v>
      </c>
      <c r="H61" s="48" t="s">
        <v>23</v>
      </c>
      <c r="I61" s="48">
        <v>0.643831696610149</v>
      </c>
      <c r="K61" s="48">
        <v>0.07515557105687896</v>
      </c>
      <c r="L61" s="48" t="s">
        <v>23</v>
      </c>
      <c r="M61" s="48" t="s">
        <v>23</v>
      </c>
      <c r="N61" s="48">
        <v>0.44730175564142577</v>
      </c>
      <c r="O61" s="48"/>
      <c r="P61" s="49" t="s">
        <v>32</v>
      </c>
      <c r="Q61" s="50" t="s">
        <v>126</v>
      </c>
      <c r="R61" s="46">
        <v>0.7928537709806251</v>
      </c>
      <c r="S61" s="48">
        <v>0.714776041807172</v>
      </c>
      <c r="T61" s="51">
        <v>0.2612286633491524</v>
      </c>
      <c r="U61" s="52">
        <f>AVERAGE(R61,T61,S61)</f>
        <v>0.5896194920456499</v>
      </c>
      <c r="V61" s="44"/>
      <c r="W61" s="50" t="s">
        <v>114</v>
      </c>
      <c r="X61" s="52">
        <v>0.707850558193748</v>
      </c>
    </row>
    <row r="62" spans="1:24" s="32" customFormat="1" ht="15.75" customHeight="1">
      <c r="A62" s="45" t="s">
        <v>127</v>
      </c>
      <c r="B62" s="46">
        <v>0.9163728219964905</v>
      </c>
      <c r="C62" s="47">
        <v>1</v>
      </c>
      <c r="D62" s="47">
        <v>1</v>
      </c>
      <c r="E62" s="47">
        <v>0.998163355450682</v>
      </c>
      <c r="G62" s="48">
        <v>0.6831505517354595</v>
      </c>
      <c r="H62" s="48">
        <v>0.918122868740378</v>
      </c>
      <c r="I62" s="48">
        <v>0.2979190927512235</v>
      </c>
      <c r="K62" s="48">
        <v>0.05611006235865407</v>
      </c>
      <c r="L62" s="48">
        <v>0.443180127918643</v>
      </c>
      <c r="M62" s="48">
        <v>1</v>
      </c>
      <c r="N62" s="48">
        <v>0.05216893904184979</v>
      </c>
      <c r="O62" s="48"/>
      <c r="P62" s="49" t="s">
        <v>27</v>
      </c>
      <c r="Q62" s="50" t="s">
        <v>127</v>
      </c>
      <c r="R62" s="46">
        <v>0.9786340443617934</v>
      </c>
      <c r="S62" s="48">
        <v>0.6330641710756869</v>
      </c>
      <c r="T62" s="51">
        <v>0.3878647823297868</v>
      </c>
      <c r="U62" s="52">
        <f>AVERAGE(R62,T62,S62)</f>
        <v>0.6665209992557557</v>
      </c>
      <c r="V62" s="44"/>
      <c r="W62" s="50" t="s">
        <v>128</v>
      </c>
      <c r="X62" s="52">
        <v>0.7042671091054696</v>
      </c>
    </row>
    <row r="63" spans="1:24" s="32" customFormat="1" ht="15.75" customHeight="1">
      <c r="A63" s="45" t="s">
        <v>48</v>
      </c>
      <c r="B63" s="46">
        <v>0.9892063830789396</v>
      </c>
      <c r="C63" s="47" t="s">
        <v>23</v>
      </c>
      <c r="D63" s="47" t="s">
        <v>23</v>
      </c>
      <c r="E63" s="47" t="s">
        <v>23</v>
      </c>
      <c r="G63" s="48">
        <v>0.7435445976537983</v>
      </c>
      <c r="H63" s="48">
        <v>1</v>
      </c>
      <c r="I63" s="48">
        <v>0.5836620231926317</v>
      </c>
      <c r="K63" s="48">
        <v>0.4533321318289314</v>
      </c>
      <c r="L63" s="48">
        <v>0.5759686961312188</v>
      </c>
      <c r="M63" s="48">
        <v>0.9720377443090641</v>
      </c>
      <c r="N63" s="48">
        <v>0.48150651118686294</v>
      </c>
      <c r="O63" s="48"/>
      <c r="P63" s="49" t="s">
        <v>27</v>
      </c>
      <c r="Q63" s="50" t="s">
        <v>48</v>
      </c>
      <c r="R63" s="46">
        <v>1</v>
      </c>
      <c r="S63" s="48">
        <v>0.7757355402821434</v>
      </c>
      <c r="T63" s="51">
        <v>0.6207112708640194</v>
      </c>
      <c r="U63" s="52">
        <f>AVERAGE(R63,T63,S63)</f>
        <v>0.7988156037153876</v>
      </c>
      <c r="V63" s="44"/>
      <c r="W63" s="50" t="s">
        <v>129</v>
      </c>
      <c r="X63" s="52">
        <v>0.7026473798643309</v>
      </c>
    </row>
    <row r="64" spans="1:24" s="32" customFormat="1" ht="15.75" customHeight="1">
      <c r="A64" s="45" t="s">
        <v>130</v>
      </c>
      <c r="B64" s="46">
        <v>1</v>
      </c>
      <c r="C64" s="47">
        <v>0.8674341284051692</v>
      </c>
      <c r="D64" s="47">
        <v>0.5379906896028153</v>
      </c>
      <c r="E64" s="47">
        <v>0.7368893815640509</v>
      </c>
      <c r="G64" s="48">
        <v>0.9767203770752484</v>
      </c>
      <c r="H64" s="48" t="s">
        <v>23</v>
      </c>
      <c r="I64" s="48">
        <v>0.7881665452813021</v>
      </c>
      <c r="K64" s="48">
        <v>0.08775587336302498</v>
      </c>
      <c r="L64" s="48" t="s">
        <v>23</v>
      </c>
      <c r="M64" s="48" t="s">
        <v>23</v>
      </c>
      <c r="N64" s="48">
        <v>0.28350638842313336</v>
      </c>
      <c r="O64" s="48"/>
      <c r="P64" s="49" t="s">
        <v>32</v>
      </c>
      <c r="Q64" s="50" t="s">
        <v>130</v>
      </c>
      <c r="R64" s="46">
        <v>0.7855785498930089</v>
      </c>
      <c r="S64" s="48">
        <v>0.8824434611782752</v>
      </c>
      <c r="T64" s="51">
        <v>0.18563113089307923</v>
      </c>
      <c r="U64" s="52">
        <f>AVERAGE(R64,T64,S64)</f>
        <v>0.6178843806547878</v>
      </c>
      <c r="V64" s="44"/>
      <c r="W64" s="50" t="s">
        <v>37</v>
      </c>
      <c r="X64" s="52">
        <v>0.7007664756909864</v>
      </c>
    </row>
    <row r="65" spans="1:24" s="32" customFormat="1" ht="15.75" customHeight="1">
      <c r="A65" s="45" t="s">
        <v>122</v>
      </c>
      <c r="B65" s="46">
        <v>1</v>
      </c>
      <c r="C65" s="47">
        <v>0.9858019648369698</v>
      </c>
      <c r="D65" s="47">
        <v>1</v>
      </c>
      <c r="E65" s="47">
        <v>0.9657006946763476</v>
      </c>
      <c r="G65" s="48">
        <v>0.5748457652681488</v>
      </c>
      <c r="H65" s="48">
        <v>1</v>
      </c>
      <c r="I65" s="48">
        <v>0.4679332635461506</v>
      </c>
      <c r="K65" s="48">
        <v>0.20505548166616866</v>
      </c>
      <c r="L65" s="48">
        <v>0.3747413934557489</v>
      </c>
      <c r="M65" s="48">
        <v>0.9409500690563892</v>
      </c>
      <c r="N65" s="48">
        <v>0.4470447744463851</v>
      </c>
      <c r="O65" s="48"/>
      <c r="P65" s="49" t="s">
        <v>27</v>
      </c>
      <c r="Q65" s="50" t="s">
        <v>122</v>
      </c>
      <c r="R65" s="46">
        <v>0.9878756648783293</v>
      </c>
      <c r="S65" s="48">
        <v>0.6809263429380997</v>
      </c>
      <c r="T65" s="51">
        <v>0.4919479296561729</v>
      </c>
      <c r="U65" s="52">
        <f>AVERAGE(R65,T65,S65)</f>
        <v>0.720249979157534</v>
      </c>
      <c r="V65" s="44"/>
      <c r="W65" s="50" t="s">
        <v>131</v>
      </c>
      <c r="X65" s="52">
        <v>0.699025089530624</v>
      </c>
    </row>
    <row r="66" spans="1:24" s="32" customFormat="1" ht="15.75" customHeight="1">
      <c r="A66" s="45" t="s">
        <v>132</v>
      </c>
      <c r="B66" s="46">
        <v>0.8734394794126801</v>
      </c>
      <c r="C66" s="47">
        <v>0.9019958230852329</v>
      </c>
      <c r="D66" s="47">
        <v>0.9962250729250324</v>
      </c>
      <c r="E66" s="47">
        <v>0.7969848965051309</v>
      </c>
      <c r="G66" s="48">
        <v>0.43381045592032363</v>
      </c>
      <c r="H66" s="48">
        <v>0.7249098598613514</v>
      </c>
      <c r="I66" s="48">
        <v>0.35371693144326233</v>
      </c>
      <c r="K66" s="48">
        <v>0.12635009402467381</v>
      </c>
      <c r="L66" s="48" t="s">
        <v>23</v>
      </c>
      <c r="M66" s="48" t="s">
        <v>23</v>
      </c>
      <c r="N66" s="48">
        <v>0</v>
      </c>
      <c r="O66" s="48"/>
      <c r="P66" s="49" t="s">
        <v>35</v>
      </c>
      <c r="Q66" s="50" t="s">
        <v>132</v>
      </c>
      <c r="R66" s="46">
        <v>0.8921613179820191</v>
      </c>
      <c r="S66" s="48">
        <v>0.5041457490749791</v>
      </c>
      <c r="T66" s="51">
        <f>K66/2</f>
        <v>0.06317504701233691</v>
      </c>
      <c r="U66" s="52">
        <f>AVERAGE(R66,T66,S66)</f>
        <v>0.48649403802311175</v>
      </c>
      <c r="V66" s="44"/>
      <c r="W66" s="50" t="s">
        <v>133</v>
      </c>
      <c r="X66" s="52">
        <v>0.6913975733107894</v>
      </c>
    </row>
    <row r="67" spans="1:24" s="32" customFormat="1" ht="15.75" customHeight="1">
      <c r="A67" s="45" t="s">
        <v>134</v>
      </c>
      <c r="B67" s="46">
        <v>0.48932879756731507</v>
      </c>
      <c r="C67" s="47">
        <v>0.3732208411113465</v>
      </c>
      <c r="D67" s="47">
        <v>0.19683453154842379</v>
      </c>
      <c r="E67" s="47">
        <v>0.3109996578660669</v>
      </c>
      <c r="G67" s="48">
        <v>0.8598146008203866</v>
      </c>
      <c r="H67" s="48" t="s">
        <v>23</v>
      </c>
      <c r="I67" s="48">
        <v>0.7030130924833955</v>
      </c>
      <c r="K67" s="48" t="s">
        <v>23</v>
      </c>
      <c r="L67" s="48" t="s">
        <v>23</v>
      </c>
      <c r="M67" s="48" t="s">
        <v>23</v>
      </c>
      <c r="N67" s="48">
        <v>0.19623426465583121</v>
      </c>
      <c r="O67" s="48"/>
      <c r="P67" s="49" t="s">
        <v>32</v>
      </c>
      <c r="Q67" s="50" t="s">
        <v>134</v>
      </c>
      <c r="R67" s="46">
        <v>0.34259595702328804</v>
      </c>
      <c r="S67" s="48">
        <v>0.7814138466518911</v>
      </c>
      <c r="T67" s="51"/>
      <c r="U67" s="52"/>
      <c r="V67" s="44"/>
      <c r="W67" s="50" t="s">
        <v>135</v>
      </c>
      <c r="X67" s="52">
        <v>0.6911703393654443</v>
      </c>
    </row>
    <row r="68" spans="1:24" s="32" customFormat="1" ht="15.75" customHeight="1">
      <c r="A68" s="45" t="s">
        <v>136</v>
      </c>
      <c r="B68" s="46" t="s">
        <v>23</v>
      </c>
      <c r="C68" s="47" t="s">
        <v>23</v>
      </c>
      <c r="D68" s="47" t="s">
        <v>23</v>
      </c>
      <c r="E68" s="47">
        <v>0.3343780796994008</v>
      </c>
      <c r="G68" s="48">
        <v>0.6388903986240202</v>
      </c>
      <c r="H68" s="48" t="s">
        <v>23</v>
      </c>
      <c r="I68" s="48">
        <v>0.4019766177439659</v>
      </c>
      <c r="K68" s="48">
        <v>0.10483557410774617</v>
      </c>
      <c r="L68" s="48" t="s">
        <v>23</v>
      </c>
      <c r="M68" s="48" t="s">
        <v>23</v>
      </c>
      <c r="N68" s="48">
        <v>0.3021080176631028</v>
      </c>
      <c r="O68" s="48"/>
      <c r="P68" s="49" t="s">
        <v>32</v>
      </c>
      <c r="Q68" s="50" t="s">
        <v>136</v>
      </c>
      <c r="R68" s="46">
        <v>0.5700000000000001</v>
      </c>
      <c r="S68" s="48">
        <v>0.520433508183993</v>
      </c>
      <c r="T68" s="51">
        <v>0.20347179588542447</v>
      </c>
      <c r="U68" s="52">
        <f>AVERAGE(R68,T68,S68)</f>
        <v>0.4313017680231392</v>
      </c>
      <c r="V68" s="44"/>
      <c r="W68" s="50" t="s">
        <v>56</v>
      </c>
      <c r="X68" s="52">
        <v>0.6910348502803901</v>
      </c>
    </row>
    <row r="69" spans="1:24" s="32" customFormat="1" ht="15.75" customHeight="1">
      <c r="A69" s="45" t="s">
        <v>137</v>
      </c>
      <c r="B69" s="46">
        <v>0.9694550459731744</v>
      </c>
      <c r="C69" s="47" t="s">
        <v>23</v>
      </c>
      <c r="D69" s="47">
        <v>0.9572888400598921</v>
      </c>
      <c r="E69" s="47">
        <v>1</v>
      </c>
      <c r="G69" s="48">
        <v>0.43791185161773805</v>
      </c>
      <c r="H69" s="48" t="s">
        <v>23</v>
      </c>
      <c r="I69" s="48">
        <v>0.33720917633496716</v>
      </c>
      <c r="K69" s="48">
        <v>0.4591084990768401</v>
      </c>
      <c r="L69" s="48">
        <v>0.34553806708729345</v>
      </c>
      <c r="M69" s="48">
        <v>1</v>
      </c>
      <c r="N69" s="48">
        <v>0.4798389521335406</v>
      </c>
      <c r="O69" s="48"/>
      <c r="P69" s="49" t="s">
        <v>35</v>
      </c>
      <c r="Q69" s="50" t="s">
        <v>137</v>
      </c>
      <c r="R69" s="46">
        <v>0.9755812953443556</v>
      </c>
      <c r="S69" s="48">
        <v>0.3875605139763526</v>
      </c>
      <c r="T69" s="51">
        <v>0.5711213795744186</v>
      </c>
      <c r="U69" s="52">
        <f>AVERAGE(R69,T69,S69)</f>
        <v>0.6447543962983756</v>
      </c>
      <c r="V69" s="44"/>
      <c r="W69" s="50" t="s">
        <v>76</v>
      </c>
      <c r="X69" s="52">
        <v>0.6892490030197456</v>
      </c>
    </row>
    <row r="70" spans="1:24" s="32" customFormat="1" ht="15.75" customHeight="1">
      <c r="A70" s="45" t="s">
        <v>138</v>
      </c>
      <c r="B70" s="46" t="s">
        <v>23</v>
      </c>
      <c r="C70" s="47" t="s">
        <v>23</v>
      </c>
      <c r="D70" s="47" t="s">
        <v>23</v>
      </c>
      <c r="E70" s="47">
        <v>0.7469975539649485</v>
      </c>
      <c r="G70" s="48">
        <v>0.6168694118442155</v>
      </c>
      <c r="H70" s="48" t="s">
        <v>23</v>
      </c>
      <c r="I70" s="48">
        <v>0.2815448735508944</v>
      </c>
      <c r="K70" s="48">
        <v>0.03607158574228071</v>
      </c>
      <c r="L70" s="48" t="s">
        <v>23</v>
      </c>
      <c r="M70" s="48" t="s">
        <v>23</v>
      </c>
      <c r="N70" s="48">
        <v>0.27899361225348535</v>
      </c>
      <c r="O70" s="48"/>
      <c r="P70" s="49" t="s">
        <v>35</v>
      </c>
      <c r="Q70" s="50" t="s">
        <v>138</v>
      </c>
      <c r="R70" s="46">
        <v>0.84</v>
      </c>
      <c r="S70" s="48">
        <v>0.449207142697555</v>
      </c>
      <c r="T70" s="51">
        <v>0.15753259899788302</v>
      </c>
      <c r="U70" s="52">
        <f>AVERAGE(R70,T70,S70)</f>
        <v>0.48224658056514597</v>
      </c>
      <c r="V70" s="44"/>
      <c r="W70" s="50" t="s">
        <v>139</v>
      </c>
      <c r="X70" s="52">
        <v>0.6865331620582089</v>
      </c>
    </row>
    <row r="71" spans="1:24" s="32" customFormat="1" ht="15.75" customHeight="1">
      <c r="A71" s="45" t="s">
        <v>140</v>
      </c>
      <c r="B71" s="46">
        <v>1</v>
      </c>
      <c r="C71" s="47" t="s">
        <v>23</v>
      </c>
      <c r="D71" s="47">
        <v>1</v>
      </c>
      <c r="E71" s="47">
        <v>0.994601283717621</v>
      </c>
      <c r="G71" s="48">
        <v>0.3747731410495184</v>
      </c>
      <c r="H71" s="48">
        <v>0.9275056419289568</v>
      </c>
      <c r="I71" s="48">
        <v>0.24723179667994305</v>
      </c>
      <c r="K71" s="48">
        <v>0.21810717983133002</v>
      </c>
      <c r="L71" s="48" t="s">
        <v>23</v>
      </c>
      <c r="M71" s="48" t="s">
        <v>23</v>
      </c>
      <c r="N71" s="48">
        <v>0.555094412300047</v>
      </c>
      <c r="O71" s="48"/>
      <c r="P71" s="49" t="s">
        <v>35</v>
      </c>
      <c r="Q71" s="50" t="s">
        <v>140</v>
      </c>
      <c r="R71" s="46">
        <v>0.9982004279058737</v>
      </c>
      <c r="S71" s="48">
        <v>0.5165035265528061</v>
      </c>
      <c r="T71" s="51">
        <v>0.3866007960656884</v>
      </c>
      <c r="U71" s="52">
        <f>AVERAGE(R71,T71,S71)</f>
        <v>0.6337682501747893</v>
      </c>
      <c r="V71" s="44"/>
      <c r="W71" s="50" t="s">
        <v>141</v>
      </c>
      <c r="X71" s="52">
        <v>0.6839717736698745</v>
      </c>
    </row>
    <row r="72" spans="1:24" s="32" customFormat="1" ht="15.75" customHeight="1">
      <c r="A72" s="45" t="s">
        <v>106</v>
      </c>
      <c r="B72" s="46">
        <v>0.9498262761933448</v>
      </c>
      <c r="C72" s="47">
        <v>0.9896316992752976</v>
      </c>
      <c r="D72" s="47">
        <v>1</v>
      </c>
      <c r="E72" s="47">
        <v>0.9990665566944185</v>
      </c>
      <c r="G72" s="48">
        <v>0.6533606307443864</v>
      </c>
      <c r="H72" s="48">
        <v>1</v>
      </c>
      <c r="I72" s="48">
        <v>0.796991919653913</v>
      </c>
      <c r="K72" s="48">
        <v>0.08524625729343967</v>
      </c>
      <c r="L72" s="48">
        <v>0.5058541021812941</v>
      </c>
      <c r="M72" s="48">
        <v>1</v>
      </c>
      <c r="N72" s="48">
        <v>0</v>
      </c>
      <c r="O72" s="48"/>
      <c r="P72" s="49" t="s">
        <v>27</v>
      </c>
      <c r="Q72" s="50" t="s">
        <v>106</v>
      </c>
      <c r="R72" s="46">
        <v>0.9846311330407652</v>
      </c>
      <c r="S72" s="48">
        <v>0.8167841834660999</v>
      </c>
      <c r="T72" s="51">
        <v>0.3977750898686835</v>
      </c>
      <c r="U72" s="52">
        <f>AVERAGE(R72,T72,S72)</f>
        <v>0.7330634687918495</v>
      </c>
      <c r="V72" s="44"/>
      <c r="W72" s="50" t="s">
        <v>104</v>
      </c>
      <c r="X72" s="52">
        <v>0.6790469824636635</v>
      </c>
    </row>
    <row r="73" spans="1:24" s="32" customFormat="1" ht="15.75" customHeight="1">
      <c r="A73" s="45" t="s">
        <v>30</v>
      </c>
      <c r="B73" s="46">
        <v>1</v>
      </c>
      <c r="C73" s="47">
        <v>1</v>
      </c>
      <c r="D73" s="47">
        <v>1</v>
      </c>
      <c r="E73" s="47" t="s">
        <v>23</v>
      </c>
      <c r="G73" s="48">
        <v>0.8284575865960906</v>
      </c>
      <c r="H73" s="48">
        <v>1</v>
      </c>
      <c r="I73" s="48">
        <v>0.6305074324858497</v>
      </c>
      <c r="K73" s="48">
        <v>0.8115284036935487</v>
      </c>
      <c r="L73" s="48">
        <v>0.5138530646243226</v>
      </c>
      <c r="M73" s="48">
        <v>1</v>
      </c>
      <c r="N73" s="48">
        <v>0.8821653860821617</v>
      </c>
      <c r="O73" s="48"/>
      <c r="P73" s="49" t="s">
        <v>27</v>
      </c>
      <c r="Q73" s="50" t="s">
        <v>30</v>
      </c>
      <c r="R73" s="46">
        <v>1</v>
      </c>
      <c r="S73" s="48">
        <v>0.8196550063606468</v>
      </c>
      <c r="T73" s="51">
        <v>0.8018867136000084</v>
      </c>
      <c r="U73" s="52">
        <f>AVERAGE(R73,T73,S73)</f>
        <v>0.8738472399868851</v>
      </c>
      <c r="V73" s="44"/>
      <c r="W73" s="50" t="s">
        <v>105</v>
      </c>
      <c r="X73" s="52">
        <v>0.6750294197584779</v>
      </c>
    </row>
    <row r="74" spans="1:24" s="32" customFormat="1" ht="15.75" customHeight="1">
      <c r="A74" s="45" t="s">
        <v>142</v>
      </c>
      <c r="B74" s="46">
        <v>0.8514659345732689</v>
      </c>
      <c r="C74" s="47" t="s">
        <v>23</v>
      </c>
      <c r="D74" s="47">
        <v>0.6368715666431531</v>
      </c>
      <c r="E74" s="47">
        <v>0.5003498773966357</v>
      </c>
      <c r="G74" s="48">
        <v>0.2552784863507904</v>
      </c>
      <c r="H74" s="48">
        <v>0.5330593347131971</v>
      </c>
      <c r="I74" s="48">
        <v>0.21126375933306535</v>
      </c>
      <c r="K74" s="48">
        <v>0.12394428665755752</v>
      </c>
      <c r="L74" s="48" t="s">
        <v>23</v>
      </c>
      <c r="M74" s="48" t="s">
        <v>23</v>
      </c>
      <c r="N74" s="48">
        <v>0.11866637055548329</v>
      </c>
      <c r="O74" s="48"/>
      <c r="P74" s="49" t="s">
        <v>51</v>
      </c>
      <c r="Q74" s="50" t="s">
        <v>142</v>
      </c>
      <c r="R74" s="46">
        <v>0.6628957928710193</v>
      </c>
      <c r="S74" s="48">
        <v>0.3332005267990177</v>
      </c>
      <c r="T74" s="51">
        <v>0.12130532860652041</v>
      </c>
      <c r="U74" s="52">
        <f>AVERAGE(R74,T74,S74)</f>
        <v>0.3724672160921858</v>
      </c>
      <c r="V74" s="44"/>
      <c r="W74" s="50" t="s">
        <v>127</v>
      </c>
      <c r="X74" s="52">
        <v>0.6665209992557557</v>
      </c>
    </row>
    <row r="75" spans="1:24" s="32" customFormat="1" ht="15.75" customHeight="1">
      <c r="A75" s="45" t="s">
        <v>143</v>
      </c>
      <c r="B75" s="46">
        <v>0.8957106166362135</v>
      </c>
      <c r="C75" s="47">
        <v>0.9750965705715415</v>
      </c>
      <c r="D75" s="47">
        <v>0.9527239940551379</v>
      </c>
      <c r="E75" s="47">
        <v>0.8984623615370102</v>
      </c>
      <c r="G75" s="48">
        <v>0.5056345766438053</v>
      </c>
      <c r="H75" s="48">
        <v>0.8427233179524167</v>
      </c>
      <c r="I75" s="48">
        <v>0.37582575869457563</v>
      </c>
      <c r="K75" s="48">
        <v>0.2185576914074579</v>
      </c>
      <c r="L75" s="48">
        <v>0.2663632338232512</v>
      </c>
      <c r="M75" s="48">
        <v>0.781427451743245</v>
      </c>
      <c r="N75" s="48">
        <v>0.16610527295194516</v>
      </c>
      <c r="O75" s="48"/>
      <c r="P75" s="49" t="s">
        <v>41</v>
      </c>
      <c r="Q75" s="50" t="s">
        <v>143</v>
      </c>
      <c r="R75" s="46">
        <v>0.9304983856999758</v>
      </c>
      <c r="S75" s="48">
        <v>0.5747278844302658</v>
      </c>
      <c r="T75" s="51">
        <v>0.3581134124814748</v>
      </c>
      <c r="U75" s="52">
        <f>AVERAGE(R75,T75,S75)</f>
        <v>0.6211132275372387</v>
      </c>
      <c r="V75" s="44"/>
      <c r="W75" s="50" t="s">
        <v>144</v>
      </c>
      <c r="X75" s="52">
        <v>0.6650733004541921</v>
      </c>
    </row>
    <row r="76" spans="1:24" s="32" customFormat="1" ht="15.75" customHeight="1">
      <c r="A76" s="45" t="s">
        <v>145</v>
      </c>
      <c r="B76" s="46">
        <v>1</v>
      </c>
      <c r="C76" s="47" t="s">
        <v>23</v>
      </c>
      <c r="D76" s="47">
        <v>1</v>
      </c>
      <c r="E76" s="47">
        <v>0.851086394556773</v>
      </c>
      <c r="G76" s="48">
        <v>0.295977420784386</v>
      </c>
      <c r="H76" s="48">
        <v>0.7596966336049411</v>
      </c>
      <c r="I76" s="48">
        <v>0.21749202894505626</v>
      </c>
      <c r="K76" s="48">
        <v>0.02251084805631244</v>
      </c>
      <c r="L76" s="48">
        <v>0.13902965143429294</v>
      </c>
      <c r="M76" s="48">
        <v>0.44134127695374453</v>
      </c>
      <c r="N76" s="48">
        <v>0.03229106223950529</v>
      </c>
      <c r="O76" s="48"/>
      <c r="P76" s="49" t="s">
        <v>24</v>
      </c>
      <c r="Q76" s="50" t="s">
        <v>145</v>
      </c>
      <c r="R76" s="46">
        <v>0.9503621315189246</v>
      </c>
      <c r="S76" s="48">
        <v>0.42438869444479443</v>
      </c>
      <c r="T76" s="51">
        <v>0.1587932096709638</v>
      </c>
      <c r="U76" s="52">
        <f>AVERAGE(R76,T76,S76)</f>
        <v>0.5111813452115609</v>
      </c>
      <c r="V76" s="44"/>
      <c r="W76" s="50" t="s">
        <v>62</v>
      </c>
      <c r="X76" s="52">
        <v>0.6601710543975604</v>
      </c>
    </row>
    <row r="77" spans="1:24" s="32" customFormat="1" ht="15.75" customHeight="1">
      <c r="A77" s="45" t="s">
        <v>146</v>
      </c>
      <c r="B77" s="46">
        <v>0.5417398181894467</v>
      </c>
      <c r="C77" s="47">
        <v>0.6846576479127877</v>
      </c>
      <c r="D77" s="47">
        <v>0.5107431915990808</v>
      </c>
      <c r="E77" s="47">
        <v>0.706876562416101</v>
      </c>
      <c r="G77" s="48">
        <v>0</v>
      </c>
      <c r="H77" s="48" t="s">
        <v>23</v>
      </c>
      <c r="I77" s="48" t="s">
        <v>23</v>
      </c>
      <c r="K77" s="48">
        <v>0.3483551113763494</v>
      </c>
      <c r="L77" s="48" t="s">
        <v>23</v>
      </c>
      <c r="M77" s="48" t="s">
        <v>23</v>
      </c>
      <c r="N77" s="48">
        <v>0.11687326219441278</v>
      </c>
      <c r="O77" s="48"/>
      <c r="P77" s="49" t="s">
        <v>24</v>
      </c>
      <c r="Q77" s="50" t="s">
        <v>146</v>
      </c>
      <c r="R77" s="46">
        <v>0.6110043050293541</v>
      </c>
      <c r="S77" s="48"/>
      <c r="T77" s="51">
        <v>0.2326141867853811</v>
      </c>
      <c r="U77" s="52"/>
      <c r="V77" s="44"/>
      <c r="W77" s="50" t="s">
        <v>147</v>
      </c>
      <c r="X77" s="52">
        <v>0.6526930938421178</v>
      </c>
    </row>
    <row r="78" spans="1:24" s="32" customFormat="1" ht="15.75" customHeight="1">
      <c r="A78" s="45" t="s">
        <v>98</v>
      </c>
      <c r="B78" s="46">
        <v>1</v>
      </c>
      <c r="C78" s="47">
        <v>1</v>
      </c>
      <c r="D78" s="47">
        <v>1</v>
      </c>
      <c r="E78" s="47" t="s">
        <v>23</v>
      </c>
      <c r="G78" s="48">
        <v>0.681391270617576</v>
      </c>
      <c r="H78" s="48">
        <v>1</v>
      </c>
      <c r="I78" s="48">
        <v>0.5392359165597554</v>
      </c>
      <c r="K78" s="48">
        <v>0.20269514455898016</v>
      </c>
      <c r="L78" s="48">
        <v>0.4578379175898107</v>
      </c>
      <c r="M78" s="48">
        <v>1</v>
      </c>
      <c r="N78" s="48">
        <v>0.27369556834876735</v>
      </c>
      <c r="O78" s="48"/>
      <c r="P78" s="49" t="s">
        <v>27</v>
      </c>
      <c r="Q78" s="50" t="s">
        <v>98</v>
      </c>
      <c r="R78" s="46">
        <v>1</v>
      </c>
      <c r="S78" s="48">
        <v>0.7402090623924438</v>
      </c>
      <c r="T78" s="51">
        <v>0.4835571576243896</v>
      </c>
      <c r="U78" s="52">
        <f>AVERAGE(R78,T78,S78)</f>
        <v>0.7412554066722779</v>
      </c>
      <c r="V78" s="44"/>
      <c r="W78" s="50" t="s">
        <v>137</v>
      </c>
      <c r="X78" s="52">
        <v>0.6447543962983755</v>
      </c>
    </row>
    <row r="79" spans="1:24" s="32" customFormat="1" ht="15.75" customHeight="1">
      <c r="A79" s="45" t="s">
        <v>90</v>
      </c>
      <c r="B79" s="46">
        <v>1</v>
      </c>
      <c r="C79" s="47">
        <v>1</v>
      </c>
      <c r="D79" s="47">
        <v>1</v>
      </c>
      <c r="E79" s="47" t="s">
        <v>23</v>
      </c>
      <c r="G79" s="48">
        <v>0.7879230799726519</v>
      </c>
      <c r="H79" s="48">
        <v>1</v>
      </c>
      <c r="I79" s="48">
        <v>0.6524854107394921</v>
      </c>
      <c r="K79" s="48">
        <v>0.23321504772461576</v>
      </c>
      <c r="L79" s="48">
        <v>0.4538025023215666</v>
      </c>
      <c r="M79" s="48">
        <v>1</v>
      </c>
      <c r="N79" s="48">
        <v>0.07034210890842442</v>
      </c>
      <c r="O79" s="48"/>
      <c r="P79" s="49" t="s">
        <v>24</v>
      </c>
      <c r="Q79" s="50" t="s">
        <v>90</v>
      </c>
      <c r="R79" s="46">
        <v>1</v>
      </c>
      <c r="S79" s="48">
        <v>0.8134694969040478</v>
      </c>
      <c r="T79" s="51">
        <v>0.4393399147386517</v>
      </c>
      <c r="U79" s="52">
        <f>AVERAGE(R79,T79,S79)</f>
        <v>0.7509364705475665</v>
      </c>
      <c r="V79" s="44"/>
      <c r="W79" s="50" t="s">
        <v>45</v>
      </c>
      <c r="X79" s="52">
        <v>0.6434146983932857</v>
      </c>
    </row>
    <row r="80" spans="1:24" s="32" customFormat="1" ht="15.75" customHeight="1">
      <c r="A80" s="45" t="s">
        <v>131</v>
      </c>
      <c r="B80" s="46">
        <v>0.9621970381779184</v>
      </c>
      <c r="C80" s="47">
        <v>1</v>
      </c>
      <c r="D80" s="47">
        <v>1</v>
      </c>
      <c r="E80" s="47">
        <v>0.9913295156363872</v>
      </c>
      <c r="G80" s="48">
        <v>0.5419130458695595</v>
      </c>
      <c r="H80" s="48">
        <v>1</v>
      </c>
      <c r="I80" s="48">
        <v>0.44595171388839433</v>
      </c>
      <c r="K80" s="48">
        <v>0.24141827936889507</v>
      </c>
      <c r="L80" s="48">
        <v>0.46018333570924086</v>
      </c>
      <c r="M80" s="48">
        <v>0.8210834905878573</v>
      </c>
      <c r="N80" s="48">
        <v>0.26160306854325127</v>
      </c>
      <c r="O80" s="48"/>
      <c r="P80" s="49" t="s">
        <v>27</v>
      </c>
      <c r="Q80" s="50" t="s">
        <v>131</v>
      </c>
      <c r="R80" s="46">
        <v>0.9883816384535764</v>
      </c>
      <c r="S80" s="48">
        <v>0.6626215865859846</v>
      </c>
      <c r="T80" s="51">
        <v>0.44607204355231117</v>
      </c>
      <c r="U80" s="52">
        <f>AVERAGE(R80,T80,S80)</f>
        <v>0.699025089530624</v>
      </c>
      <c r="V80" s="44"/>
      <c r="W80" s="50" t="s">
        <v>148</v>
      </c>
      <c r="X80" s="52">
        <v>0.6429186716019327</v>
      </c>
    </row>
    <row r="81" spans="1:24" s="32" customFormat="1" ht="15.75" customHeight="1">
      <c r="A81" s="45" t="s">
        <v>149</v>
      </c>
      <c r="B81" s="46">
        <v>0.8704815758232225</v>
      </c>
      <c r="C81" s="47">
        <v>1</v>
      </c>
      <c r="D81" s="47">
        <v>1</v>
      </c>
      <c r="E81" s="47">
        <v>1</v>
      </c>
      <c r="G81" s="48">
        <v>0.6975253586693487</v>
      </c>
      <c r="H81" s="48">
        <v>1</v>
      </c>
      <c r="I81" s="48">
        <v>0.5665030306665843</v>
      </c>
      <c r="K81" s="48">
        <v>0.18137620791638256</v>
      </c>
      <c r="L81" s="48" t="s">
        <v>23</v>
      </c>
      <c r="M81" s="48" t="s">
        <v>23</v>
      </c>
      <c r="N81" s="48">
        <v>0.1369489378904091</v>
      </c>
      <c r="O81" s="48"/>
      <c r="P81" s="49" t="s">
        <v>35</v>
      </c>
      <c r="Q81" s="50" t="s">
        <v>149</v>
      </c>
      <c r="R81" s="46">
        <v>0.9676203939558058</v>
      </c>
      <c r="S81" s="48">
        <v>0.7546761297786444</v>
      </c>
      <c r="T81" s="51">
        <v>0.15916257290339586</v>
      </c>
      <c r="U81" s="52">
        <f>AVERAGE(R81,T81,S81)</f>
        <v>0.6271530322126153</v>
      </c>
      <c r="V81" s="44"/>
      <c r="W81" s="50" t="s">
        <v>53</v>
      </c>
      <c r="X81" s="52">
        <v>0.6429094769454659</v>
      </c>
    </row>
    <row r="82" spans="1:24" s="32" customFormat="1" ht="15.75" customHeight="1">
      <c r="A82" s="45" t="s">
        <v>150</v>
      </c>
      <c r="B82" s="46" t="s">
        <v>23</v>
      </c>
      <c r="C82" s="47">
        <v>1</v>
      </c>
      <c r="D82" s="47">
        <v>0.8620173933051591</v>
      </c>
      <c r="E82" s="47" t="s">
        <v>23</v>
      </c>
      <c r="G82" s="48">
        <v>0.5837626114816398</v>
      </c>
      <c r="H82" s="48">
        <v>0.9743249209712547</v>
      </c>
      <c r="I82" s="48">
        <v>0.3954660539669786</v>
      </c>
      <c r="K82" s="48">
        <v>0.14604597772752778</v>
      </c>
      <c r="L82" s="48" t="s">
        <v>23</v>
      </c>
      <c r="M82" s="48" t="s">
        <v>23</v>
      </c>
      <c r="N82" s="48">
        <v>0.1265246705187097</v>
      </c>
      <c r="O82" s="48"/>
      <c r="P82" s="49" t="s">
        <v>41</v>
      </c>
      <c r="Q82" s="50" t="s">
        <v>150</v>
      </c>
      <c r="R82" s="46">
        <v>0.9310086966525796</v>
      </c>
      <c r="S82" s="48">
        <v>0.6511845288066245</v>
      </c>
      <c r="T82" s="51">
        <v>0.13628532412311872</v>
      </c>
      <c r="U82" s="52">
        <f>AVERAGE(R82,T82,S82)</f>
        <v>0.5728261831941076</v>
      </c>
      <c r="V82" s="44"/>
      <c r="W82" s="50" t="s">
        <v>31</v>
      </c>
      <c r="X82" s="52">
        <v>0.6418574378971104</v>
      </c>
    </row>
    <row r="83" spans="1:24" s="32" customFormat="1" ht="15.75" customHeight="1">
      <c r="A83" s="45" t="s">
        <v>151</v>
      </c>
      <c r="B83" s="46">
        <v>1</v>
      </c>
      <c r="C83" s="47">
        <v>1</v>
      </c>
      <c r="D83" s="47">
        <v>1</v>
      </c>
      <c r="E83" s="47">
        <v>0.8935849344904034</v>
      </c>
      <c r="G83" s="48">
        <v>0.1438029813072098</v>
      </c>
      <c r="H83" s="48">
        <v>1</v>
      </c>
      <c r="I83" s="48">
        <v>0.0382892061760175</v>
      </c>
      <c r="K83" s="48">
        <v>0.14334758019221108</v>
      </c>
      <c r="L83" s="48" t="s">
        <v>23</v>
      </c>
      <c r="M83" s="48" t="s">
        <v>23</v>
      </c>
      <c r="N83" s="48">
        <v>0.07789158076267018</v>
      </c>
      <c r="O83" s="48"/>
      <c r="P83" s="49" t="s">
        <v>24</v>
      </c>
      <c r="Q83" s="50" t="s">
        <v>151</v>
      </c>
      <c r="R83" s="46">
        <v>0.9733962336226009</v>
      </c>
      <c r="S83" s="48">
        <v>0.39403072916107573</v>
      </c>
      <c r="T83" s="51">
        <v>0.11061958047744065</v>
      </c>
      <c r="U83" s="52">
        <f>AVERAGE(R83,T83,S83)</f>
        <v>0.49268218108703915</v>
      </c>
      <c r="V83" s="44"/>
      <c r="W83" s="50" t="s">
        <v>152</v>
      </c>
      <c r="X83" s="52">
        <v>0.6400711259550002</v>
      </c>
    </row>
    <row r="84" spans="1:24" s="32" customFormat="1" ht="15.75" customHeight="1">
      <c r="A84" s="45" t="s">
        <v>92</v>
      </c>
      <c r="B84" s="46">
        <v>0.9759786741199732</v>
      </c>
      <c r="C84" s="47">
        <v>0.9901770730363089</v>
      </c>
      <c r="D84" s="47">
        <v>1</v>
      </c>
      <c r="E84" s="47">
        <v>0.9964845415163864</v>
      </c>
      <c r="G84" s="48">
        <v>0.8262802554159445</v>
      </c>
      <c r="H84" s="48">
        <v>0.9212241893436226</v>
      </c>
      <c r="I84" s="48">
        <v>0.6994931369082218</v>
      </c>
      <c r="K84" s="48">
        <v>0.14019449962795458</v>
      </c>
      <c r="L84" s="48">
        <v>0.5553668999946448</v>
      </c>
      <c r="M84" s="48">
        <v>1</v>
      </c>
      <c r="N84" s="48">
        <v>0.047786936605104614</v>
      </c>
      <c r="O84" s="48"/>
      <c r="P84" s="49" t="s">
        <v>38</v>
      </c>
      <c r="Q84" s="50" t="s">
        <v>92</v>
      </c>
      <c r="R84" s="46">
        <v>0.9906600721681673</v>
      </c>
      <c r="S84" s="48">
        <v>0.8156658605559298</v>
      </c>
      <c r="T84" s="51">
        <v>0.435837084056926</v>
      </c>
      <c r="U84" s="52">
        <f>AVERAGE(R84,T84,S84)</f>
        <v>0.747387672260341</v>
      </c>
      <c r="V84" s="44"/>
      <c r="W84" s="50" t="s">
        <v>91</v>
      </c>
      <c r="X84" s="52">
        <v>0.6397959398135198</v>
      </c>
    </row>
    <row r="85" spans="1:24" s="32" customFormat="1" ht="15.75" customHeight="1">
      <c r="A85" s="45" t="s">
        <v>153</v>
      </c>
      <c r="B85" s="46">
        <v>1</v>
      </c>
      <c r="C85" s="47">
        <v>0.9056108794542004</v>
      </c>
      <c r="D85" s="47">
        <v>0.6413038641678254</v>
      </c>
      <c r="E85" s="47">
        <v>0.8813950920900717</v>
      </c>
      <c r="G85" s="48">
        <v>0.8339352447587508</v>
      </c>
      <c r="H85" s="48" t="s">
        <v>23</v>
      </c>
      <c r="I85" s="48">
        <v>0.6614001221167238</v>
      </c>
      <c r="K85" s="48">
        <v>0.10464313114733403</v>
      </c>
      <c r="L85" s="48" t="s">
        <v>23</v>
      </c>
      <c r="M85" s="48" t="s">
        <v>23</v>
      </c>
      <c r="N85" s="48">
        <v>0.1764660105768957</v>
      </c>
      <c r="O85" s="48"/>
      <c r="P85" s="49" t="s">
        <v>32</v>
      </c>
      <c r="Q85" s="50" t="s">
        <v>153</v>
      </c>
      <c r="R85" s="46">
        <v>0.8570774589280242</v>
      </c>
      <c r="S85" s="48">
        <v>0.7476676834377372</v>
      </c>
      <c r="T85" s="51">
        <v>0.14055457086211484</v>
      </c>
      <c r="U85" s="52">
        <f>AVERAGE(R85,T85,S85)</f>
        <v>0.5817665710759587</v>
      </c>
      <c r="V85" s="44"/>
      <c r="W85" s="50" t="s">
        <v>93</v>
      </c>
      <c r="X85" s="52">
        <v>0.63554248911471</v>
      </c>
    </row>
    <row r="86" spans="1:24" s="32" customFormat="1" ht="15.75" customHeight="1">
      <c r="A86" s="45" t="s">
        <v>154</v>
      </c>
      <c r="B86" s="46">
        <v>0.9110988713469015</v>
      </c>
      <c r="C86" s="47">
        <v>1</v>
      </c>
      <c r="D86" s="47" t="s">
        <v>23</v>
      </c>
      <c r="E86" s="47" t="s">
        <v>23</v>
      </c>
      <c r="G86" s="48" t="s">
        <v>23</v>
      </c>
      <c r="H86" s="48" t="s">
        <v>23</v>
      </c>
      <c r="I86" s="48" t="s">
        <v>23</v>
      </c>
      <c r="K86" s="48">
        <v>0.03842756760136271</v>
      </c>
      <c r="L86" s="48" t="s">
        <v>23</v>
      </c>
      <c r="M86" s="48" t="s">
        <v>23</v>
      </c>
      <c r="N86" s="48">
        <v>0.0820209975276624</v>
      </c>
      <c r="O86" s="48"/>
      <c r="P86" s="49" t="s">
        <v>41</v>
      </c>
      <c r="Q86" s="50" t="s">
        <v>154</v>
      </c>
      <c r="R86" s="46">
        <v>0.955549435673451</v>
      </c>
      <c r="S86" s="48"/>
      <c r="T86" s="51">
        <v>0.06022428256451256</v>
      </c>
      <c r="U86" s="52"/>
      <c r="V86" s="44"/>
      <c r="W86" s="54" t="s">
        <v>155</v>
      </c>
      <c r="X86" s="52">
        <v>0.6337938866897749</v>
      </c>
    </row>
    <row r="87" spans="1:24" s="32" customFormat="1" ht="15.75" customHeight="1">
      <c r="A87" s="45" t="s">
        <v>156</v>
      </c>
      <c r="B87" s="55"/>
      <c r="C87" s="56"/>
      <c r="D87" s="56"/>
      <c r="E87" s="56"/>
      <c r="G87" s="48"/>
      <c r="H87" s="48"/>
      <c r="I87" s="48"/>
      <c r="K87" s="48"/>
      <c r="L87" s="48"/>
      <c r="M87" s="48"/>
      <c r="N87" s="48"/>
      <c r="O87" s="48"/>
      <c r="P87" s="49" t="s">
        <v>41</v>
      </c>
      <c r="Q87" s="50" t="s">
        <v>156</v>
      </c>
      <c r="R87" s="46"/>
      <c r="S87" s="48"/>
      <c r="T87" s="51"/>
      <c r="U87" s="57"/>
      <c r="V87" s="44"/>
      <c r="W87" s="50" t="s">
        <v>140</v>
      </c>
      <c r="X87" s="52">
        <v>0.6337682501747893</v>
      </c>
    </row>
    <row r="88" spans="1:24" s="32" customFormat="1" ht="15.75" customHeight="1">
      <c r="A88" s="45" t="s">
        <v>157</v>
      </c>
      <c r="B88" s="46">
        <v>0.9408504080421479</v>
      </c>
      <c r="C88" s="47">
        <v>0.9400302134112766</v>
      </c>
      <c r="D88" s="47">
        <v>0.6345542816928498</v>
      </c>
      <c r="E88" s="47" t="s">
        <v>23</v>
      </c>
      <c r="G88" s="48">
        <v>0.619653634304555</v>
      </c>
      <c r="H88" s="48">
        <v>0.935141934829475</v>
      </c>
      <c r="I88" s="48">
        <v>0.4851039253768083</v>
      </c>
      <c r="K88" s="48">
        <v>0.16690555645360622</v>
      </c>
      <c r="L88" s="48">
        <v>0.08386973552679235</v>
      </c>
      <c r="M88" s="48">
        <v>0.6302174033165846</v>
      </c>
      <c r="N88" s="48">
        <v>0.14012285549622966</v>
      </c>
      <c r="O88" s="48"/>
      <c r="P88" s="49" t="s">
        <v>41</v>
      </c>
      <c r="Q88" s="50" t="s">
        <v>157</v>
      </c>
      <c r="R88" s="46">
        <v>0.8384783010487579</v>
      </c>
      <c r="S88" s="48">
        <v>0.6799664981702794</v>
      </c>
      <c r="T88" s="51">
        <v>0.2552788876983032</v>
      </c>
      <c r="U88" s="52">
        <f>AVERAGE(R88,T88,S88)</f>
        <v>0.5912412289724469</v>
      </c>
      <c r="V88" s="44"/>
      <c r="W88" s="50" t="s">
        <v>158</v>
      </c>
      <c r="X88" s="52">
        <v>0.6318316341578737</v>
      </c>
    </row>
    <row r="89" spans="1:24" s="32" customFormat="1" ht="15.75" customHeight="1">
      <c r="A89" s="45" t="s">
        <v>159</v>
      </c>
      <c r="B89" s="46">
        <v>0.9130051191397012</v>
      </c>
      <c r="C89" s="47">
        <v>1</v>
      </c>
      <c r="D89" s="47">
        <v>1</v>
      </c>
      <c r="E89" s="47">
        <v>0.9476364793024232</v>
      </c>
      <c r="G89" s="48">
        <v>0.4376747754413966</v>
      </c>
      <c r="H89" s="48">
        <v>1</v>
      </c>
      <c r="I89" s="48">
        <v>0.26880052035816415</v>
      </c>
      <c r="K89" s="48">
        <v>0.270441398290367</v>
      </c>
      <c r="L89" s="48">
        <v>0.2177526727100088</v>
      </c>
      <c r="M89" s="48">
        <v>0.7170998322136757</v>
      </c>
      <c r="N89" s="48">
        <v>0.10437783742852765</v>
      </c>
      <c r="O89" s="48"/>
      <c r="P89" s="49" t="s">
        <v>24</v>
      </c>
      <c r="Q89" s="50" t="s">
        <v>159</v>
      </c>
      <c r="R89" s="46">
        <v>0.9651603996105312</v>
      </c>
      <c r="S89" s="48">
        <v>0.5688250985998535</v>
      </c>
      <c r="T89" s="51">
        <v>0.32741793516064477</v>
      </c>
      <c r="U89" s="52">
        <f>AVERAGE(R89,T89,S89)</f>
        <v>0.6204678111236764</v>
      </c>
      <c r="V89" s="44"/>
      <c r="W89" s="50" t="s">
        <v>160</v>
      </c>
      <c r="X89" s="52">
        <v>0.6307865889796188</v>
      </c>
    </row>
    <row r="90" spans="1:24" s="32" customFormat="1" ht="15.75" customHeight="1">
      <c r="A90" s="45" t="s">
        <v>108</v>
      </c>
      <c r="B90" s="46">
        <v>0.9743810056388605</v>
      </c>
      <c r="C90" s="47">
        <v>1</v>
      </c>
      <c r="D90" s="47">
        <v>1</v>
      </c>
      <c r="E90" s="47">
        <v>0.9917126551538874</v>
      </c>
      <c r="G90" s="48">
        <v>0.6158530344230762</v>
      </c>
      <c r="H90" s="48">
        <v>1</v>
      </c>
      <c r="I90" s="48">
        <v>0.5274083117753897</v>
      </c>
      <c r="K90" s="48">
        <v>0.2982330808513248</v>
      </c>
      <c r="L90" s="48">
        <v>0.5176035541154984</v>
      </c>
      <c r="M90" s="48">
        <v>1</v>
      </c>
      <c r="N90" s="48">
        <v>0.10825173090579081</v>
      </c>
      <c r="O90" s="48"/>
      <c r="P90" s="49" t="s">
        <v>38</v>
      </c>
      <c r="Q90" s="50" t="s">
        <v>108</v>
      </c>
      <c r="R90" s="46">
        <v>0.991523415198187</v>
      </c>
      <c r="S90" s="48">
        <v>0.7144204487328221</v>
      </c>
      <c r="T90" s="51">
        <v>0.4810220914681535</v>
      </c>
      <c r="U90" s="52">
        <f>AVERAGE(R90,T90,S90)</f>
        <v>0.7289886517997207</v>
      </c>
      <c r="V90" s="44"/>
      <c r="W90" s="50" t="s">
        <v>149</v>
      </c>
      <c r="X90" s="52">
        <v>0.6271530322126152</v>
      </c>
    </row>
    <row r="91" spans="1:24" s="32" customFormat="1" ht="15.75" customHeight="1">
      <c r="A91" s="45" t="s">
        <v>161</v>
      </c>
      <c r="B91" s="46">
        <v>0.838910428516692</v>
      </c>
      <c r="C91" s="47">
        <v>0.786744909557255</v>
      </c>
      <c r="D91" s="47">
        <v>0.7299553358909346</v>
      </c>
      <c r="E91" s="47">
        <v>0.6405192048057906</v>
      </c>
      <c r="G91" s="48">
        <v>0.9809816203221259</v>
      </c>
      <c r="H91" s="48">
        <v>0.27986683574387533</v>
      </c>
      <c r="I91" s="48">
        <v>0.8216795075063299</v>
      </c>
      <c r="K91" s="48">
        <v>0.339188460054954</v>
      </c>
      <c r="L91" s="48" t="s">
        <v>23</v>
      </c>
      <c r="M91" s="48" t="s">
        <v>23</v>
      </c>
      <c r="N91" s="48">
        <v>0.11504109413921366</v>
      </c>
      <c r="O91" s="48"/>
      <c r="P91" s="49" t="s">
        <v>41</v>
      </c>
      <c r="Q91" s="50" t="s">
        <v>161</v>
      </c>
      <c r="R91" s="46">
        <v>0.749032469692668</v>
      </c>
      <c r="S91" s="48">
        <v>0.6941759878574437</v>
      </c>
      <c r="T91" s="51">
        <v>0.22711477709708386</v>
      </c>
      <c r="U91" s="52">
        <f>AVERAGE(R91,T91,S91)</f>
        <v>0.5567744115490653</v>
      </c>
      <c r="V91" s="44"/>
      <c r="W91" s="50" t="s">
        <v>162</v>
      </c>
      <c r="X91" s="52">
        <v>0.6264386424667522</v>
      </c>
    </row>
    <row r="92" spans="1:24" s="32" customFormat="1" ht="15.75" customHeight="1">
      <c r="A92" s="45" t="s">
        <v>63</v>
      </c>
      <c r="B92" s="46">
        <v>1</v>
      </c>
      <c r="C92" s="47">
        <v>1</v>
      </c>
      <c r="D92" s="47">
        <v>1</v>
      </c>
      <c r="E92" s="47">
        <v>1</v>
      </c>
      <c r="G92" s="48">
        <v>0.7167776051725064</v>
      </c>
      <c r="H92" s="48">
        <v>1</v>
      </c>
      <c r="I92" s="48">
        <v>0.699112148269188</v>
      </c>
      <c r="K92" s="48">
        <v>0.21304986388592925</v>
      </c>
      <c r="L92" s="48">
        <v>0.5946602301160598</v>
      </c>
      <c r="M92" s="48">
        <v>1</v>
      </c>
      <c r="N92" s="48">
        <v>0.2334161066046835</v>
      </c>
      <c r="O92" s="48"/>
      <c r="P92" s="49" t="s">
        <v>27</v>
      </c>
      <c r="Q92" s="50" t="s">
        <v>63</v>
      </c>
      <c r="R92" s="46">
        <v>1</v>
      </c>
      <c r="S92" s="48">
        <v>0.8052965844805647</v>
      </c>
      <c r="T92" s="51">
        <v>0.5102815501516681</v>
      </c>
      <c r="U92" s="52">
        <f>AVERAGE(R92,T92,S92)</f>
        <v>0.7718593782107442</v>
      </c>
      <c r="V92" s="44"/>
      <c r="W92" s="50" t="s">
        <v>118</v>
      </c>
      <c r="X92" s="52">
        <v>0.6244565859479106</v>
      </c>
    </row>
    <row r="93" spans="1:24" s="32" customFormat="1" ht="15.75" customHeight="1">
      <c r="A93" s="45" t="s">
        <v>163</v>
      </c>
      <c r="B93" s="46">
        <v>0.9345455004457482</v>
      </c>
      <c r="C93" s="47">
        <v>1</v>
      </c>
      <c r="D93" s="47">
        <v>1</v>
      </c>
      <c r="E93" s="47">
        <v>0.8776364838739027</v>
      </c>
      <c r="G93" s="48">
        <v>0.1395479178356942</v>
      </c>
      <c r="H93" s="48">
        <v>1</v>
      </c>
      <c r="I93" s="48">
        <v>0.11523136988912619</v>
      </c>
      <c r="K93" s="48">
        <v>0.024181788086929838</v>
      </c>
      <c r="L93" s="48">
        <v>0.06758758667519002</v>
      </c>
      <c r="M93" s="48">
        <v>0.8780707580227252</v>
      </c>
      <c r="N93" s="48">
        <v>0.1598214092499032</v>
      </c>
      <c r="O93" s="48"/>
      <c r="P93" s="49" t="s">
        <v>24</v>
      </c>
      <c r="Q93" s="50" t="s">
        <v>163</v>
      </c>
      <c r="R93" s="46">
        <v>0.9530454960799128</v>
      </c>
      <c r="S93" s="48">
        <v>0.41825976257494013</v>
      </c>
      <c r="T93" s="51">
        <v>0.28241538550868717</v>
      </c>
      <c r="U93" s="52">
        <f>AVERAGE(R93,T93,S93)</f>
        <v>0.55124021472118</v>
      </c>
      <c r="V93" s="44"/>
      <c r="W93" s="50" t="s">
        <v>164</v>
      </c>
      <c r="X93" s="52">
        <v>0.621142853187285</v>
      </c>
    </row>
    <row r="94" spans="1:24" s="32" customFormat="1" ht="15.75" customHeight="1">
      <c r="A94" s="45" t="s">
        <v>115</v>
      </c>
      <c r="B94" s="46">
        <v>1</v>
      </c>
      <c r="C94" s="47">
        <v>1</v>
      </c>
      <c r="D94" s="47">
        <v>1</v>
      </c>
      <c r="E94" s="47">
        <v>1</v>
      </c>
      <c r="G94" s="48">
        <v>0.8889559413097503</v>
      </c>
      <c r="H94" s="48" t="s">
        <v>23</v>
      </c>
      <c r="I94" s="48">
        <v>0.7768729743002842</v>
      </c>
      <c r="K94" s="48">
        <v>0.26663952527179924</v>
      </c>
      <c r="L94" s="48" t="s">
        <v>23</v>
      </c>
      <c r="M94" s="48" t="s">
        <v>23</v>
      </c>
      <c r="N94" s="48">
        <v>0.4137495571971139</v>
      </c>
      <c r="O94" s="48"/>
      <c r="P94" s="49" t="s">
        <v>32</v>
      </c>
      <c r="Q94" s="50" t="s">
        <v>115</v>
      </c>
      <c r="R94" s="46">
        <v>1</v>
      </c>
      <c r="S94" s="48">
        <v>0.8329144578050172</v>
      </c>
      <c r="T94" s="51">
        <v>0.3401945412344566</v>
      </c>
      <c r="U94" s="52">
        <f>AVERAGE(R94,T94,S94)</f>
        <v>0.7243696663464912</v>
      </c>
      <c r="V94" s="44"/>
      <c r="W94" s="50" t="s">
        <v>143</v>
      </c>
      <c r="X94" s="52">
        <v>0.6211132275372387</v>
      </c>
    </row>
    <row r="95" spans="1:24" s="32" customFormat="1" ht="15.75" customHeight="1">
      <c r="A95" s="45" t="s">
        <v>165</v>
      </c>
      <c r="B95" s="46" t="s">
        <v>23</v>
      </c>
      <c r="C95" s="47" t="s">
        <v>23</v>
      </c>
      <c r="D95" s="47" t="s">
        <v>23</v>
      </c>
      <c r="E95" s="47">
        <v>0.7769043763792363</v>
      </c>
      <c r="G95" s="48">
        <v>0.8482298223529567</v>
      </c>
      <c r="H95" s="48">
        <v>0.24821250466265213</v>
      </c>
      <c r="I95" s="48">
        <v>0.45448259015885434</v>
      </c>
      <c r="K95" s="48">
        <v>0.15594605587880078</v>
      </c>
      <c r="L95" s="48" t="s">
        <v>23</v>
      </c>
      <c r="M95" s="48" t="s">
        <v>23</v>
      </c>
      <c r="N95" s="48">
        <v>0.4324072963173025</v>
      </c>
      <c r="O95" s="48"/>
      <c r="P95" s="49" t="s">
        <v>32</v>
      </c>
      <c r="Q95" s="50" t="s">
        <v>165</v>
      </c>
      <c r="R95" s="46">
        <v>0.86</v>
      </c>
      <c r="S95" s="48">
        <v>0.5169749723914877</v>
      </c>
      <c r="T95" s="51">
        <v>0.29417667609805165</v>
      </c>
      <c r="U95" s="52">
        <f>AVERAGE(R95,T95,S95)</f>
        <v>0.5570505494965131</v>
      </c>
      <c r="V95" s="44"/>
      <c r="W95" s="50" t="s">
        <v>166</v>
      </c>
      <c r="X95" s="52">
        <v>0.6209781228626825</v>
      </c>
    </row>
    <row r="96" spans="1:24" s="32" customFormat="1" ht="15.75" customHeight="1">
      <c r="A96" s="45" t="s">
        <v>167</v>
      </c>
      <c r="B96" s="55"/>
      <c r="C96" s="56"/>
      <c r="D96" s="56"/>
      <c r="E96" s="56"/>
      <c r="G96" s="48"/>
      <c r="H96" s="48"/>
      <c r="I96" s="48"/>
      <c r="K96" s="48"/>
      <c r="L96" s="48"/>
      <c r="M96" s="48"/>
      <c r="N96" s="48"/>
      <c r="O96" s="48"/>
      <c r="P96" s="49" t="s">
        <v>24</v>
      </c>
      <c r="Q96" s="50" t="s">
        <v>167</v>
      </c>
      <c r="R96" s="46"/>
      <c r="S96" s="48"/>
      <c r="T96" s="51"/>
      <c r="U96" s="57"/>
      <c r="V96" s="44"/>
      <c r="W96" s="50" t="s">
        <v>159</v>
      </c>
      <c r="X96" s="52">
        <v>0.6204678111236765</v>
      </c>
    </row>
    <row r="97" spans="1:24" s="32" customFormat="1" ht="15.75" customHeight="1">
      <c r="A97" s="45" t="s">
        <v>73</v>
      </c>
      <c r="B97" s="46">
        <v>0.9259030629026113</v>
      </c>
      <c r="C97" s="47">
        <v>1</v>
      </c>
      <c r="D97" s="47">
        <v>1</v>
      </c>
      <c r="E97" s="47">
        <v>1</v>
      </c>
      <c r="G97" s="48">
        <v>0.760380084595958</v>
      </c>
      <c r="H97" s="48">
        <v>1</v>
      </c>
      <c r="I97" s="48">
        <v>0.7316351530148884</v>
      </c>
      <c r="K97" s="48">
        <v>0.20759575626248616</v>
      </c>
      <c r="L97" s="48">
        <v>0.5830307347057949</v>
      </c>
      <c r="M97" s="48">
        <v>1</v>
      </c>
      <c r="N97" s="48">
        <v>0.14684832739303222</v>
      </c>
      <c r="O97" s="48"/>
      <c r="P97" s="49" t="s">
        <v>27</v>
      </c>
      <c r="Q97" s="50" t="s">
        <v>73</v>
      </c>
      <c r="R97" s="46">
        <v>0.9814757657256529</v>
      </c>
      <c r="S97" s="48">
        <v>0.8306717458702821</v>
      </c>
      <c r="T97" s="51">
        <v>0.4843687045903284</v>
      </c>
      <c r="U97" s="52">
        <f>AVERAGE(R97,T97,S97)</f>
        <v>0.765505405395421</v>
      </c>
      <c r="V97" s="44"/>
      <c r="W97" s="50" t="s">
        <v>130</v>
      </c>
      <c r="X97" s="52">
        <v>0.6178843806547877</v>
      </c>
    </row>
    <row r="98" spans="1:24" s="32" customFormat="1" ht="15.75" customHeight="1">
      <c r="A98" s="45" t="s">
        <v>141</v>
      </c>
      <c r="B98" s="46">
        <v>1</v>
      </c>
      <c r="C98" s="47">
        <v>1</v>
      </c>
      <c r="D98" s="47">
        <v>1</v>
      </c>
      <c r="E98" s="47" t="s">
        <v>23</v>
      </c>
      <c r="G98" s="48">
        <v>0.6977576435946782</v>
      </c>
      <c r="H98" s="48">
        <v>1</v>
      </c>
      <c r="I98" s="48">
        <v>0.5506748772005114</v>
      </c>
      <c r="K98" s="48">
        <v>0.2465012285504351</v>
      </c>
      <c r="L98" s="48" t="s">
        <v>23</v>
      </c>
      <c r="M98" s="48" t="s">
        <v>23</v>
      </c>
      <c r="N98" s="48">
        <v>0.3583743996053527</v>
      </c>
      <c r="O98" s="48"/>
      <c r="P98" s="49" t="s">
        <v>27</v>
      </c>
      <c r="Q98" s="50" t="s">
        <v>141</v>
      </c>
      <c r="R98" s="46">
        <v>1</v>
      </c>
      <c r="S98" s="48">
        <v>0.7494775069317298</v>
      </c>
      <c r="T98" s="51">
        <v>0.3024378140778939</v>
      </c>
      <c r="U98" s="52">
        <f>AVERAGE(R98,T98,S98)</f>
        <v>0.6839717736698745</v>
      </c>
      <c r="V98" s="44"/>
      <c r="W98" s="50" t="s">
        <v>124</v>
      </c>
      <c r="X98" s="52">
        <v>0.605291555112076</v>
      </c>
    </row>
    <row r="99" spans="1:24" s="32" customFormat="1" ht="15.75" customHeight="1">
      <c r="A99" s="45" t="s">
        <v>129</v>
      </c>
      <c r="B99" s="46">
        <v>1</v>
      </c>
      <c r="C99" s="47">
        <v>1</v>
      </c>
      <c r="D99" s="47">
        <v>0.8822206704413559</v>
      </c>
      <c r="E99" s="47">
        <v>0.8679120878352174</v>
      </c>
      <c r="G99" s="48">
        <v>0.9365609704153904</v>
      </c>
      <c r="H99" s="48" t="s">
        <v>23</v>
      </c>
      <c r="I99" s="48">
        <v>0.7445769307621608</v>
      </c>
      <c r="K99" s="48">
        <v>0.1336252497907786</v>
      </c>
      <c r="L99" s="48">
        <v>0.2649693200908719</v>
      </c>
      <c r="M99" s="48">
        <v>0.714186320500953</v>
      </c>
      <c r="N99" s="48">
        <v>0.2065791073576906</v>
      </c>
      <c r="O99" s="48"/>
      <c r="P99" s="49" t="s">
        <v>32</v>
      </c>
      <c r="Q99" s="50" t="s">
        <v>129</v>
      </c>
      <c r="R99" s="46">
        <v>0.9375331895691432</v>
      </c>
      <c r="S99" s="48">
        <v>0.8405689505887755</v>
      </c>
      <c r="T99" s="51">
        <v>0.3298399994350736</v>
      </c>
      <c r="U99" s="52">
        <f>AVERAGE(R99,T99,S99)</f>
        <v>0.7026473798643308</v>
      </c>
      <c r="V99" s="44"/>
      <c r="W99" s="50" t="s">
        <v>168</v>
      </c>
      <c r="X99" s="52">
        <v>0.6046688029211464</v>
      </c>
    </row>
    <row r="100" spans="1:24" s="32" customFormat="1" ht="15.75" customHeight="1">
      <c r="A100" s="45" t="s">
        <v>169</v>
      </c>
      <c r="B100" s="46">
        <v>1</v>
      </c>
      <c r="C100" s="47">
        <v>0.9213308063705352</v>
      </c>
      <c r="D100" s="47" t="s">
        <v>23</v>
      </c>
      <c r="E100" s="47">
        <v>0.7393764392875372</v>
      </c>
      <c r="G100" s="48">
        <v>0.9396988862933863</v>
      </c>
      <c r="H100" s="48">
        <v>0</v>
      </c>
      <c r="I100" s="48">
        <v>0.7834693629963807</v>
      </c>
      <c r="K100" s="48">
        <v>0.2607969613962691</v>
      </c>
      <c r="L100" s="48" t="s">
        <v>23</v>
      </c>
      <c r="M100" s="48" t="s">
        <v>23</v>
      </c>
      <c r="N100" s="48">
        <v>0.3708368120306927</v>
      </c>
      <c r="O100" s="48"/>
      <c r="P100" s="49" t="s">
        <v>32</v>
      </c>
      <c r="Q100" s="50" t="s">
        <v>169</v>
      </c>
      <c r="R100" s="46">
        <v>0.8869024152193573</v>
      </c>
      <c r="S100" s="48">
        <v>0.5743894164299224</v>
      </c>
      <c r="T100" s="51">
        <v>0.31581688671348085</v>
      </c>
      <c r="U100" s="52">
        <f>AVERAGE(R100,T100,S100)</f>
        <v>0.5923695727875868</v>
      </c>
      <c r="V100" s="44"/>
      <c r="W100" s="50" t="s">
        <v>170</v>
      </c>
      <c r="X100" s="52">
        <v>0.6010614481984163</v>
      </c>
    </row>
    <row r="101" spans="1:24" s="32" customFormat="1" ht="15.75" customHeight="1">
      <c r="A101" s="45" t="s">
        <v>171</v>
      </c>
      <c r="B101" s="46">
        <v>0.9931700120448592</v>
      </c>
      <c r="C101" s="47">
        <v>1</v>
      </c>
      <c r="D101" s="47">
        <v>1</v>
      </c>
      <c r="E101" s="47">
        <v>0.9301579652801972</v>
      </c>
      <c r="G101" s="48">
        <v>0.45055826596472526</v>
      </c>
      <c r="H101" s="48" t="s">
        <v>23</v>
      </c>
      <c r="I101" s="48">
        <v>0.35368764779275214</v>
      </c>
      <c r="K101" s="48">
        <v>0.16524079323934318</v>
      </c>
      <c r="L101" s="48">
        <v>0.31430214188657946</v>
      </c>
      <c r="M101" s="48">
        <v>0.6908003562742859</v>
      </c>
      <c r="N101" s="48">
        <v>0.0736388310974441</v>
      </c>
      <c r="O101" s="48"/>
      <c r="P101" s="49" t="s">
        <v>41</v>
      </c>
      <c r="Q101" s="50" t="s">
        <v>171</v>
      </c>
      <c r="R101" s="46">
        <v>0.9808319943312641</v>
      </c>
      <c r="S101" s="48">
        <v>0.40212295687873867</v>
      </c>
      <c r="T101" s="51">
        <v>0.3109955306244132</v>
      </c>
      <c r="U101" s="52">
        <f>AVERAGE(R101,T101,S101)</f>
        <v>0.564650160611472</v>
      </c>
      <c r="V101" s="44"/>
      <c r="W101" s="50" t="s">
        <v>172</v>
      </c>
      <c r="X101" s="52">
        <v>0.5954671681474184</v>
      </c>
    </row>
    <row r="102" spans="1:24" s="32" customFormat="1" ht="15.75" customHeight="1">
      <c r="A102" s="45" t="s">
        <v>162</v>
      </c>
      <c r="B102" s="46">
        <v>0.9110905021747988</v>
      </c>
      <c r="C102" s="47">
        <v>1</v>
      </c>
      <c r="D102" s="47" t="s">
        <v>23</v>
      </c>
      <c r="E102" s="47">
        <v>1</v>
      </c>
      <c r="G102" s="48">
        <v>0.6768307676068817</v>
      </c>
      <c r="H102" s="48">
        <v>0.6062515901504472</v>
      </c>
      <c r="I102" s="48">
        <v>0.5089803413323517</v>
      </c>
      <c r="K102" s="48">
        <v>0.06528811929221574</v>
      </c>
      <c r="L102" s="48">
        <v>0.15056558907965517</v>
      </c>
      <c r="M102" s="48">
        <v>0.9577478678791839</v>
      </c>
      <c r="N102" s="48">
        <v>0.0727911983306672</v>
      </c>
      <c r="O102" s="48"/>
      <c r="P102" s="49" t="s">
        <v>51</v>
      </c>
      <c r="Q102" s="50" t="s">
        <v>162</v>
      </c>
      <c r="R102" s="46">
        <v>0.9703635007249328</v>
      </c>
      <c r="S102" s="48">
        <v>0.5973542330298934</v>
      </c>
      <c r="T102" s="51">
        <v>0.3115981936454305</v>
      </c>
      <c r="U102" s="52">
        <f>AVERAGE(R102,T102,S102)</f>
        <v>0.6264386424667522</v>
      </c>
      <c r="V102" s="44"/>
      <c r="W102" s="50" t="s">
        <v>169</v>
      </c>
      <c r="X102" s="52">
        <v>0.592369572787587</v>
      </c>
    </row>
    <row r="103" spans="1:24" s="32" customFormat="1" ht="15.75" customHeight="1">
      <c r="A103" s="45" t="s">
        <v>173</v>
      </c>
      <c r="B103" s="46">
        <v>0.3964226684287993</v>
      </c>
      <c r="C103" s="47">
        <v>0.4702572042134877</v>
      </c>
      <c r="D103" s="47">
        <v>0.2846832576280975</v>
      </c>
      <c r="E103" s="47">
        <v>0.26282533886312565</v>
      </c>
      <c r="G103" s="48">
        <v>0.4512934147115034</v>
      </c>
      <c r="H103" s="48" t="s">
        <v>23</v>
      </c>
      <c r="I103" s="48">
        <v>0.3822057247039546</v>
      </c>
      <c r="K103" s="48">
        <v>0.10669492502556396</v>
      </c>
      <c r="L103" s="48" t="s">
        <v>23</v>
      </c>
      <c r="M103" s="48" t="s">
        <v>23</v>
      </c>
      <c r="N103" s="48">
        <v>0.26615149042045944</v>
      </c>
      <c r="O103" s="48"/>
      <c r="P103" s="49" t="s">
        <v>32</v>
      </c>
      <c r="Q103" s="50" t="s">
        <v>173</v>
      </c>
      <c r="R103" s="46">
        <v>0.35354711728337757</v>
      </c>
      <c r="S103" s="48">
        <v>0.416749569707729</v>
      </c>
      <c r="T103" s="51">
        <v>0.18642320772301169</v>
      </c>
      <c r="U103" s="52">
        <f>AVERAGE(R103,T103,S103)</f>
        <v>0.3189066315713727</v>
      </c>
      <c r="V103" s="44"/>
      <c r="W103" s="50" t="s">
        <v>157</v>
      </c>
      <c r="X103" s="52">
        <v>0.5912412289724469</v>
      </c>
    </row>
    <row r="104" spans="1:24" s="32" customFormat="1" ht="15.75" customHeight="1">
      <c r="A104" s="45" t="s">
        <v>160</v>
      </c>
      <c r="B104" s="46">
        <v>1</v>
      </c>
      <c r="C104" s="47">
        <v>1</v>
      </c>
      <c r="D104" s="47">
        <v>1</v>
      </c>
      <c r="E104" s="47">
        <v>1</v>
      </c>
      <c r="G104" s="48">
        <v>0.33494388154615784</v>
      </c>
      <c r="H104" s="48">
        <v>1</v>
      </c>
      <c r="I104" s="48">
        <v>0.3979257187641073</v>
      </c>
      <c r="K104" s="48">
        <v>0.08987553220074056</v>
      </c>
      <c r="L104" s="48">
        <v>0.1904295132718132</v>
      </c>
      <c r="M104" s="48">
        <v>0.6475523446482272</v>
      </c>
      <c r="N104" s="48">
        <v>0.33108887722095814</v>
      </c>
      <c r="O104" s="48"/>
      <c r="P104" s="49" t="s">
        <v>27</v>
      </c>
      <c r="Q104" s="50" t="s">
        <v>160</v>
      </c>
      <c r="R104" s="46">
        <v>1</v>
      </c>
      <c r="S104" s="48">
        <v>0.5776232001034217</v>
      </c>
      <c r="T104" s="51">
        <v>0.3147365668354347</v>
      </c>
      <c r="U104" s="52">
        <f>AVERAGE(R104,T104,S104)</f>
        <v>0.6307865889796188</v>
      </c>
      <c r="V104" s="44"/>
      <c r="W104" s="50" t="s">
        <v>126</v>
      </c>
      <c r="X104" s="52">
        <v>0.5896194920456499</v>
      </c>
    </row>
    <row r="105" spans="1:24" s="32" customFormat="1" ht="15.75" customHeight="1">
      <c r="A105" s="45" t="s">
        <v>174</v>
      </c>
      <c r="B105" s="46">
        <v>1</v>
      </c>
      <c r="C105" s="47">
        <v>0.8051599631228453</v>
      </c>
      <c r="D105" s="47">
        <v>0.29245271465684897</v>
      </c>
      <c r="E105" s="47">
        <v>0.6609743457222127</v>
      </c>
      <c r="G105" s="48">
        <v>0.66037059513801</v>
      </c>
      <c r="H105" s="48" t="s">
        <v>23</v>
      </c>
      <c r="I105" s="48">
        <v>0.5640672669795896</v>
      </c>
      <c r="K105" s="48">
        <v>0.24467233645525202</v>
      </c>
      <c r="L105" s="48" t="s">
        <v>23</v>
      </c>
      <c r="M105" s="48" t="s">
        <v>23</v>
      </c>
      <c r="N105" s="48">
        <v>0.3087147210692421</v>
      </c>
      <c r="O105" s="48"/>
      <c r="P105" s="49" t="s">
        <v>32</v>
      </c>
      <c r="Q105" s="50" t="s">
        <v>174</v>
      </c>
      <c r="R105" s="46">
        <v>0.6896467558754769</v>
      </c>
      <c r="S105" s="48">
        <v>0.6122189310587998</v>
      </c>
      <c r="T105" s="51">
        <v>0.276693528762247</v>
      </c>
      <c r="U105" s="52">
        <f>AVERAGE(R105,T105,S105)</f>
        <v>0.5261864052321745</v>
      </c>
      <c r="V105" s="44"/>
      <c r="W105" s="50" t="s">
        <v>132</v>
      </c>
      <c r="X105" s="52">
        <v>0.5862539989958914</v>
      </c>
    </row>
    <row r="106" spans="1:24" s="32" customFormat="1" ht="15.75" customHeight="1">
      <c r="A106" s="45" t="s">
        <v>144</v>
      </c>
      <c r="B106" s="46">
        <v>1</v>
      </c>
      <c r="C106" s="47">
        <v>1</v>
      </c>
      <c r="D106" s="47">
        <v>1</v>
      </c>
      <c r="E106" s="47">
        <v>0.9090390848749025</v>
      </c>
      <c r="G106" s="48">
        <v>0.43161190582684067</v>
      </c>
      <c r="H106" s="48">
        <v>1</v>
      </c>
      <c r="I106" s="48">
        <v>0.3488990180030159</v>
      </c>
      <c r="K106" s="48">
        <v>0.22725790171166074</v>
      </c>
      <c r="L106" s="48">
        <v>0.27909023251626924</v>
      </c>
      <c r="M106" s="48">
        <v>0.7670213323737661</v>
      </c>
      <c r="N106" s="48" t="s">
        <v>23</v>
      </c>
      <c r="O106" s="48"/>
      <c r="P106" s="49" t="s">
        <v>32</v>
      </c>
      <c r="Q106" s="50" t="s">
        <v>144</v>
      </c>
      <c r="R106" s="46">
        <v>0.9772597712187256</v>
      </c>
      <c r="S106" s="48">
        <v>0.5935036412766188</v>
      </c>
      <c r="T106" s="51">
        <v>0.42445648886723203</v>
      </c>
      <c r="U106" s="52">
        <f>AVERAGE(R106,T106,S106)</f>
        <v>0.6650733004541921</v>
      </c>
      <c r="V106" s="44"/>
      <c r="W106" s="50" t="s">
        <v>175</v>
      </c>
      <c r="X106" s="52">
        <v>0.5825410973587856</v>
      </c>
    </row>
    <row r="107" spans="1:24" s="32" customFormat="1" ht="15.75" customHeight="1">
      <c r="A107" s="45" t="s">
        <v>152</v>
      </c>
      <c r="B107" s="46">
        <v>1</v>
      </c>
      <c r="C107" s="47">
        <v>1</v>
      </c>
      <c r="D107" s="47">
        <v>0.9688222740060882</v>
      </c>
      <c r="E107" s="47">
        <v>0.9545137284094074</v>
      </c>
      <c r="G107" s="48">
        <v>0.4197646765160865</v>
      </c>
      <c r="H107" s="48">
        <v>0.9279888711451396</v>
      </c>
      <c r="I107" s="48">
        <v>0.3460483595381875</v>
      </c>
      <c r="K107" s="48">
        <v>0.3342918928311119</v>
      </c>
      <c r="L107" s="48">
        <v>0.4169246572696708</v>
      </c>
      <c r="M107" s="48">
        <v>0.6338371404991842</v>
      </c>
      <c r="N107" s="48">
        <v>0.11406127551198895</v>
      </c>
      <c r="O107" s="48"/>
      <c r="P107" s="49" t="s">
        <v>35</v>
      </c>
      <c r="Q107" s="50" t="s">
        <v>152</v>
      </c>
      <c r="R107" s="46">
        <v>0.9808340006038738</v>
      </c>
      <c r="S107" s="48">
        <v>0.5646006357331379</v>
      </c>
      <c r="T107" s="51">
        <v>0.3747787415279889</v>
      </c>
      <c r="U107" s="52">
        <f>AVERAGE(R107,T107,S107)</f>
        <v>0.6400711259550002</v>
      </c>
      <c r="V107" s="44"/>
      <c r="W107" s="50" t="s">
        <v>153</v>
      </c>
      <c r="X107" s="52">
        <v>0.5817665710759589</v>
      </c>
    </row>
    <row r="108" spans="1:24" s="32" customFormat="1" ht="15.75" customHeight="1">
      <c r="A108" s="45" t="s">
        <v>69</v>
      </c>
      <c r="B108" s="46">
        <v>0.938769388168857</v>
      </c>
      <c r="C108" s="47">
        <v>1</v>
      </c>
      <c r="D108" s="47">
        <v>1</v>
      </c>
      <c r="E108" s="47">
        <v>0.9836978747927603</v>
      </c>
      <c r="G108" s="48">
        <v>0.8445764055129381</v>
      </c>
      <c r="H108" s="48">
        <v>1</v>
      </c>
      <c r="I108" s="48">
        <v>0.7787257018591421</v>
      </c>
      <c r="K108" s="48">
        <v>0.2084812332164384</v>
      </c>
      <c r="L108" s="48">
        <v>0.5433042239235921</v>
      </c>
      <c r="M108" s="48">
        <v>1</v>
      </c>
      <c r="N108" s="48">
        <v>0.05023994117353611</v>
      </c>
      <c r="O108" s="48"/>
      <c r="P108" s="49" t="s">
        <v>27</v>
      </c>
      <c r="Q108" s="50" t="s">
        <v>69</v>
      </c>
      <c r="R108" s="46">
        <v>0.9806168157404043</v>
      </c>
      <c r="S108" s="48">
        <v>0.8744340357906933</v>
      </c>
      <c r="T108" s="51">
        <v>0.4505063495783917</v>
      </c>
      <c r="U108" s="52">
        <f>AVERAGE(R108,T108,S108)</f>
        <v>0.7685190670364964</v>
      </c>
      <c r="V108" s="44"/>
      <c r="W108" s="54" t="s">
        <v>64</v>
      </c>
      <c r="X108" s="52">
        <v>0.5800000000000001</v>
      </c>
    </row>
    <row r="109" spans="1:24" s="32" customFormat="1" ht="15.75" customHeight="1">
      <c r="A109" s="45" t="s">
        <v>44</v>
      </c>
      <c r="B109" s="46">
        <v>0.9539828793961418</v>
      </c>
      <c r="C109" s="47">
        <v>1</v>
      </c>
      <c r="D109" s="47">
        <v>1</v>
      </c>
      <c r="E109" s="47">
        <v>1</v>
      </c>
      <c r="G109" s="48">
        <v>0.8336993409013358</v>
      </c>
      <c r="H109" s="48">
        <v>1</v>
      </c>
      <c r="I109" s="48">
        <v>0.9713177127898196</v>
      </c>
      <c r="K109" s="48">
        <v>0.03373629832682534</v>
      </c>
      <c r="L109" s="48">
        <v>0.8789980317858301</v>
      </c>
      <c r="M109" s="48">
        <v>1</v>
      </c>
      <c r="N109" s="48">
        <v>0.07523198134877221</v>
      </c>
      <c r="O109" s="48"/>
      <c r="P109" s="49" t="s">
        <v>38</v>
      </c>
      <c r="Q109" s="50" t="s">
        <v>44</v>
      </c>
      <c r="R109" s="46">
        <v>0.9884957198490354</v>
      </c>
      <c r="S109" s="48">
        <v>0.9350056845637185</v>
      </c>
      <c r="T109" s="51">
        <v>0.4969915778653569</v>
      </c>
      <c r="U109" s="52">
        <f>AVERAGE(R109,T109,S109)</f>
        <v>0.8068309940927035</v>
      </c>
      <c r="V109" s="44"/>
      <c r="W109" s="50" t="s">
        <v>176</v>
      </c>
      <c r="X109" s="52">
        <v>0.573542006928581</v>
      </c>
    </row>
    <row r="110" spans="1:24" s="32" customFormat="1" ht="15.75" customHeight="1">
      <c r="A110" s="45" t="s">
        <v>177</v>
      </c>
      <c r="B110" s="58"/>
      <c r="C110" s="59"/>
      <c r="D110" s="59"/>
      <c r="E110" s="59"/>
      <c r="P110" s="49" t="s">
        <v>27</v>
      </c>
      <c r="Q110" s="50" t="s">
        <v>177</v>
      </c>
      <c r="R110" s="58"/>
      <c r="S110" s="59"/>
      <c r="T110" s="60"/>
      <c r="U110" s="57"/>
      <c r="V110" s="44"/>
      <c r="W110" s="50" t="s">
        <v>150</v>
      </c>
      <c r="X110" s="52">
        <v>0.5728261831941075</v>
      </c>
    </row>
    <row r="111" spans="1:24" s="32" customFormat="1" ht="15.75" customHeight="1">
      <c r="A111" s="45" t="s">
        <v>178</v>
      </c>
      <c r="B111" s="46">
        <v>0.864921463735549</v>
      </c>
      <c r="C111" s="47" t="s">
        <v>23</v>
      </c>
      <c r="D111" s="47">
        <v>0.8514272799678112</v>
      </c>
      <c r="E111" s="47">
        <v>0.44080371297095644</v>
      </c>
      <c r="G111" s="48">
        <v>0.15855862900451773</v>
      </c>
      <c r="H111" s="48">
        <v>0.6041758649735107</v>
      </c>
      <c r="I111" s="48">
        <v>0.10408765801174388</v>
      </c>
      <c r="K111" s="48">
        <v>0.06398478027304942</v>
      </c>
      <c r="L111" s="48">
        <v>0.12190953518536013</v>
      </c>
      <c r="M111" s="48">
        <v>0.461198220208666</v>
      </c>
      <c r="N111" s="48">
        <v>0.12054974270621797</v>
      </c>
      <c r="O111" s="48"/>
      <c r="P111" s="49" t="s">
        <v>24</v>
      </c>
      <c r="Q111" s="50" t="s">
        <v>178</v>
      </c>
      <c r="R111" s="46">
        <v>0.719050818891439</v>
      </c>
      <c r="S111" s="48">
        <v>0.28894071732992416</v>
      </c>
      <c r="T111" s="51">
        <v>0.19191056959332337</v>
      </c>
      <c r="U111" s="52">
        <f>AVERAGE(R111,T111,S111)</f>
        <v>0.39996736860489546</v>
      </c>
      <c r="V111" s="44"/>
      <c r="W111" s="50" t="s">
        <v>171</v>
      </c>
      <c r="X111" s="52">
        <v>0.564650160611472</v>
      </c>
    </row>
    <row r="112" spans="1:24" s="32" customFormat="1" ht="15.75" customHeight="1">
      <c r="A112" s="45" t="s">
        <v>175</v>
      </c>
      <c r="B112" s="46">
        <v>0.7790303726831559</v>
      </c>
      <c r="C112" s="47">
        <v>0.8327604884503845</v>
      </c>
      <c r="D112" s="47">
        <v>0.38882887767379604</v>
      </c>
      <c r="E112" s="47">
        <v>0.3698284091130066</v>
      </c>
      <c r="G112" s="48">
        <v>0.969781923435651</v>
      </c>
      <c r="H112" s="48">
        <v>0.0609250961166256</v>
      </c>
      <c r="I112" s="48">
        <v>1</v>
      </c>
      <c r="K112" s="48">
        <v>0.6239162927860045</v>
      </c>
      <c r="L112" s="48" t="s">
        <v>23</v>
      </c>
      <c r="M112" s="48" t="s">
        <v>23</v>
      </c>
      <c r="N112" s="48">
        <v>0.3323015377050188</v>
      </c>
      <c r="O112" s="48"/>
      <c r="P112" s="49" t="s">
        <v>32</v>
      </c>
      <c r="Q112" s="50" t="s">
        <v>175</v>
      </c>
      <c r="R112" s="46">
        <v>0.5926120369800858</v>
      </c>
      <c r="S112" s="48">
        <v>0.676902339850759</v>
      </c>
      <c r="T112" s="51">
        <v>0.47810891524551163</v>
      </c>
      <c r="U112" s="52">
        <f>AVERAGE(R112,T112,S112)</f>
        <v>0.5825410973587855</v>
      </c>
      <c r="V112" s="44"/>
      <c r="W112" s="50" t="s">
        <v>165</v>
      </c>
      <c r="X112" s="52">
        <v>0.5570505494965131</v>
      </c>
    </row>
    <row r="113" spans="1:24" s="32" customFormat="1" ht="15.75" customHeight="1">
      <c r="A113" s="45" t="s">
        <v>179</v>
      </c>
      <c r="B113" s="46" t="s">
        <v>23</v>
      </c>
      <c r="C113" s="47">
        <v>1</v>
      </c>
      <c r="D113" s="47">
        <v>1</v>
      </c>
      <c r="E113" s="47">
        <v>0.9150705123777079</v>
      </c>
      <c r="G113" s="48">
        <v>0.6767334631364657</v>
      </c>
      <c r="H113" s="48" t="s">
        <v>23</v>
      </c>
      <c r="I113" s="48">
        <v>0.6153950314049793</v>
      </c>
      <c r="K113" s="48">
        <v>0.03381084686262008</v>
      </c>
      <c r="L113" s="48" t="s">
        <v>23</v>
      </c>
      <c r="M113" s="48" t="s">
        <v>23</v>
      </c>
      <c r="N113" s="48" t="s">
        <v>23</v>
      </c>
      <c r="O113" s="48"/>
      <c r="P113" s="49" t="s">
        <v>41</v>
      </c>
      <c r="Q113" s="50" t="s">
        <v>179</v>
      </c>
      <c r="R113" s="46">
        <v>0.9716901707925694</v>
      </c>
      <c r="S113" s="48">
        <v>0.6460642472707224</v>
      </c>
      <c r="T113" s="51"/>
      <c r="U113" s="52"/>
      <c r="V113" s="44"/>
      <c r="W113" s="50" t="s">
        <v>161</v>
      </c>
      <c r="X113" s="52">
        <v>0.5567744115490654</v>
      </c>
    </row>
    <row r="114" spans="1:24" s="32" customFormat="1" ht="15.75" customHeight="1">
      <c r="A114" s="45" t="s">
        <v>75</v>
      </c>
      <c r="B114" s="46">
        <v>1</v>
      </c>
      <c r="C114" s="47">
        <v>1</v>
      </c>
      <c r="D114" s="47">
        <v>1</v>
      </c>
      <c r="E114" s="47">
        <v>0.9865050108533144</v>
      </c>
      <c r="G114" s="48">
        <v>0.7842667806950049</v>
      </c>
      <c r="H114" s="48">
        <v>0.8440934853979338</v>
      </c>
      <c r="I114" s="48">
        <v>0.6404670368213731</v>
      </c>
      <c r="K114" s="48">
        <v>0.32721160729617016</v>
      </c>
      <c r="L114" s="48">
        <v>0.5368912623349208</v>
      </c>
      <c r="M114" s="48">
        <v>1</v>
      </c>
      <c r="N114" s="48">
        <v>0.3075144911521154</v>
      </c>
      <c r="O114" s="48"/>
      <c r="P114" s="49" t="s">
        <v>32</v>
      </c>
      <c r="Q114" s="50" t="s">
        <v>75</v>
      </c>
      <c r="R114" s="46">
        <v>0.9966262527133287</v>
      </c>
      <c r="S114" s="48">
        <v>0.756275767638104</v>
      </c>
      <c r="T114" s="51">
        <v>0.5429043401958017</v>
      </c>
      <c r="U114" s="52">
        <f>AVERAGE(R114,T114,S114)</f>
        <v>0.7652687868490782</v>
      </c>
      <c r="V114" s="44"/>
      <c r="W114" s="50" t="s">
        <v>180</v>
      </c>
      <c r="X114" s="52">
        <v>0.5528537442132654</v>
      </c>
    </row>
    <row r="115" spans="1:24" s="32" customFormat="1" ht="15.75" customHeight="1">
      <c r="A115" s="45" t="s">
        <v>181</v>
      </c>
      <c r="B115" s="46" t="s">
        <v>23</v>
      </c>
      <c r="C115" s="47" t="s">
        <v>23</v>
      </c>
      <c r="D115" s="47" t="s">
        <v>23</v>
      </c>
      <c r="E115" s="47">
        <v>0.461656282143845</v>
      </c>
      <c r="G115" s="48">
        <v>0.7352712681627551</v>
      </c>
      <c r="H115" s="48">
        <v>0.3516359903151377</v>
      </c>
      <c r="I115" s="48">
        <v>0.6057678022188739</v>
      </c>
      <c r="K115" s="48">
        <v>0.4973558399715317</v>
      </c>
      <c r="L115" s="48">
        <v>0.1391928153923099</v>
      </c>
      <c r="M115" s="48">
        <v>0.12272382438606701</v>
      </c>
      <c r="N115" s="48">
        <v>0.08220200510328711</v>
      </c>
      <c r="O115" s="48"/>
      <c r="P115" s="49" t="s">
        <v>51</v>
      </c>
      <c r="Q115" s="50" t="s">
        <v>181</v>
      </c>
      <c r="R115" s="46">
        <v>0.65</v>
      </c>
      <c r="S115" s="48">
        <v>0.5642250202322555</v>
      </c>
      <c r="T115" s="51">
        <v>0.21036862121329894</v>
      </c>
      <c r="U115" s="52">
        <f>AVERAGE(R115,T115,S115)</f>
        <v>0.47486454714851817</v>
      </c>
      <c r="V115" s="44"/>
      <c r="W115" s="50" t="s">
        <v>163</v>
      </c>
      <c r="X115" s="52">
        <v>0.55124021472118</v>
      </c>
    </row>
    <row r="116" spans="1:24" s="32" customFormat="1" ht="15.75" customHeight="1">
      <c r="A116" s="45" t="s">
        <v>55</v>
      </c>
      <c r="B116" s="46">
        <v>0.9872907314231985</v>
      </c>
      <c r="C116" s="47">
        <v>1</v>
      </c>
      <c r="D116" s="47">
        <v>1</v>
      </c>
      <c r="E116" s="47" t="s">
        <v>23</v>
      </c>
      <c r="G116" s="48">
        <v>0.7701497753471845</v>
      </c>
      <c r="H116" s="48">
        <v>1</v>
      </c>
      <c r="I116" s="48">
        <v>0.6891299748912396</v>
      </c>
      <c r="K116" s="48">
        <v>0.608649056918283</v>
      </c>
      <c r="L116" s="48">
        <v>0.35845420634190905</v>
      </c>
      <c r="M116" s="48">
        <v>0.9711065242598531</v>
      </c>
      <c r="N116" s="48">
        <v>0.30272382229485306</v>
      </c>
      <c r="O116" s="48"/>
      <c r="P116" s="49" t="s">
        <v>27</v>
      </c>
      <c r="Q116" s="50" t="s">
        <v>55</v>
      </c>
      <c r="R116" s="46">
        <v>0.995763577141066</v>
      </c>
      <c r="S116" s="48">
        <v>0.8197599167461415</v>
      </c>
      <c r="T116" s="51">
        <v>0.5602334024537245</v>
      </c>
      <c r="U116" s="52">
        <f>AVERAGE(R116,T116,S116)</f>
        <v>0.7919189654469774</v>
      </c>
      <c r="V116" s="44"/>
      <c r="W116" s="50" t="s">
        <v>78</v>
      </c>
      <c r="X116" s="52">
        <v>0.5497237485638045</v>
      </c>
    </row>
    <row r="117" spans="1:24" s="32" customFormat="1" ht="15.75" customHeight="1">
      <c r="A117" s="45" t="s">
        <v>39</v>
      </c>
      <c r="B117" s="46">
        <v>1</v>
      </c>
      <c r="C117" s="47">
        <v>1</v>
      </c>
      <c r="D117" s="47">
        <v>1</v>
      </c>
      <c r="E117" s="47" t="s">
        <v>23</v>
      </c>
      <c r="G117" s="48">
        <v>0.7703922785010685</v>
      </c>
      <c r="H117" s="48">
        <v>1</v>
      </c>
      <c r="I117" s="48">
        <v>0.7247324311087315</v>
      </c>
      <c r="K117" s="48">
        <v>0.5024384666788322</v>
      </c>
      <c r="L117" s="48">
        <v>0.6419188327057416</v>
      </c>
      <c r="M117" s="48">
        <v>1</v>
      </c>
      <c r="N117" s="48">
        <v>0.39070492135361</v>
      </c>
      <c r="O117" s="48"/>
      <c r="P117" s="49" t="s">
        <v>41</v>
      </c>
      <c r="Q117" s="50" t="s">
        <v>39</v>
      </c>
      <c r="R117" s="46">
        <v>1</v>
      </c>
      <c r="S117" s="48">
        <v>0.8317082365366001</v>
      </c>
      <c r="T117" s="51">
        <v>0.6337655551845458</v>
      </c>
      <c r="U117" s="52">
        <f>AVERAGE(R117,T117,S117)</f>
        <v>0.8218245972403819</v>
      </c>
      <c r="V117" s="44"/>
      <c r="W117" s="50" t="s">
        <v>50</v>
      </c>
      <c r="X117" s="52">
        <v>0.5469598579297603</v>
      </c>
    </row>
    <row r="118" spans="1:24" s="32" customFormat="1" ht="15.75" customHeight="1">
      <c r="A118" s="45" t="s">
        <v>103</v>
      </c>
      <c r="B118" s="46">
        <v>1</v>
      </c>
      <c r="C118" s="47">
        <v>1</v>
      </c>
      <c r="D118" s="47" t="s">
        <v>23</v>
      </c>
      <c r="E118" s="47">
        <v>0.9964389105777268</v>
      </c>
      <c r="G118" s="48">
        <v>0.5007754537675275</v>
      </c>
      <c r="H118" s="48">
        <v>1</v>
      </c>
      <c r="I118" s="48">
        <v>0.23531843550169906</v>
      </c>
      <c r="K118" s="48">
        <v>0.2553599551441281</v>
      </c>
      <c r="L118" s="48">
        <v>0.6732887791139861</v>
      </c>
      <c r="M118" s="48">
        <v>1</v>
      </c>
      <c r="N118" s="48">
        <v>0.6122571711748778</v>
      </c>
      <c r="O118" s="48"/>
      <c r="P118" s="49" t="s">
        <v>35</v>
      </c>
      <c r="Q118" s="50" t="s">
        <v>103</v>
      </c>
      <c r="R118" s="46">
        <v>0.9988129701925758</v>
      </c>
      <c r="S118" s="48">
        <v>0.5786979630897422</v>
      </c>
      <c r="T118" s="51">
        <v>0.6352264763582479</v>
      </c>
      <c r="U118" s="52">
        <f>AVERAGE(R118,T118,S118)</f>
        <v>0.7375791365468553</v>
      </c>
      <c r="V118" s="44"/>
      <c r="W118" s="50" t="s">
        <v>26</v>
      </c>
      <c r="X118" s="52">
        <v>0.5456143557412202</v>
      </c>
    </row>
    <row r="119" spans="1:24" s="32" customFormat="1" ht="15.75" customHeight="1">
      <c r="A119" s="45" t="s">
        <v>182</v>
      </c>
      <c r="B119" s="46">
        <v>0.25265994326444785</v>
      </c>
      <c r="C119" s="47">
        <v>0.37169478241017356</v>
      </c>
      <c r="D119" s="47">
        <v>0.22818448606410105</v>
      </c>
      <c r="E119" s="47">
        <v>0</v>
      </c>
      <c r="G119" s="48">
        <v>0.3054622996349045</v>
      </c>
      <c r="H119" s="48">
        <v>0.5873648762798359</v>
      </c>
      <c r="I119" s="48">
        <v>0.24462217824075794</v>
      </c>
      <c r="K119" s="48">
        <v>0.073591813525648</v>
      </c>
      <c r="L119" s="48" t="s">
        <v>23</v>
      </c>
      <c r="M119" s="48" t="s">
        <v>23</v>
      </c>
      <c r="N119" s="48">
        <v>0.2927600937265224</v>
      </c>
      <c r="O119" s="48"/>
      <c r="P119" s="49" t="s">
        <v>32</v>
      </c>
      <c r="Q119" s="50" t="s">
        <v>182</v>
      </c>
      <c r="R119" s="46">
        <v>0.2131348029346806</v>
      </c>
      <c r="S119" s="48">
        <v>0.37914978471849936</v>
      </c>
      <c r="T119" s="51">
        <v>0.18317595362608521</v>
      </c>
      <c r="U119" s="52">
        <f>AVERAGE(R119,T119,S119)</f>
        <v>0.2584868470930884</v>
      </c>
      <c r="V119" s="44"/>
      <c r="W119" s="50" t="s">
        <v>49</v>
      </c>
      <c r="X119" s="52">
        <v>0.5389779692672418</v>
      </c>
    </row>
    <row r="120" spans="1:24" s="32" customFormat="1" ht="15.75" customHeight="1">
      <c r="A120" s="45" t="s">
        <v>183</v>
      </c>
      <c r="B120" s="46">
        <v>0.6198763510261589</v>
      </c>
      <c r="C120" s="47">
        <v>0.6350214840787305</v>
      </c>
      <c r="D120" s="47">
        <v>0.6321308659582322</v>
      </c>
      <c r="E120" s="47">
        <v>0.5254225273404528</v>
      </c>
      <c r="G120" s="48">
        <v>0.4173635256512164</v>
      </c>
      <c r="H120" s="48" t="s">
        <v>23</v>
      </c>
      <c r="I120" s="48">
        <v>0.3491582614691466</v>
      </c>
      <c r="K120" s="48" t="s">
        <v>23</v>
      </c>
      <c r="L120" s="48" t="s">
        <v>23</v>
      </c>
      <c r="M120" s="48" t="s">
        <v>23</v>
      </c>
      <c r="N120" s="48">
        <v>0.10772366735473544</v>
      </c>
      <c r="O120" s="48"/>
      <c r="P120" s="49" t="s">
        <v>32</v>
      </c>
      <c r="Q120" s="50" t="s">
        <v>183</v>
      </c>
      <c r="R120" s="46">
        <v>0.6031128071008937</v>
      </c>
      <c r="S120" s="48">
        <v>0.3832608935601815</v>
      </c>
      <c r="T120" s="51"/>
      <c r="U120" s="52"/>
      <c r="V120" s="44"/>
      <c r="W120" s="50" t="s">
        <v>174</v>
      </c>
      <c r="X120" s="52">
        <v>0.5261864052321745</v>
      </c>
    </row>
    <row r="121" spans="1:24" s="32" customFormat="1" ht="15.75" customHeight="1">
      <c r="A121" s="45" t="s">
        <v>25</v>
      </c>
      <c r="B121" s="46">
        <v>1</v>
      </c>
      <c r="C121" s="47">
        <v>1</v>
      </c>
      <c r="D121" s="47">
        <v>1</v>
      </c>
      <c r="E121" s="47" t="s">
        <v>23</v>
      </c>
      <c r="G121" s="48">
        <v>0.8591038064336943</v>
      </c>
      <c r="H121" s="48">
        <v>1</v>
      </c>
      <c r="I121" s="48">
        <v>0.8307541484334983</v>
      </c>
      <c r="K121" s="48">
        <v>0.6630904037509419</v>
      </c>
      <c r="L121" s="48">
        <v>0.4391003632425797</v>
      </c>
      <c r="M121" s="48">
        <v>1</v>
      </c>
      <c r="N121" s="48">
        <v>1</v>
      </c>
      <c r="O121" s="48"/>
      <c r="P121" s="49" t="s">
        <v>27</v>
      </c>
      <c r="Q121" s="50" t="s">
        <v>25</v>
      </c>
      <c r="R121" s="46">
        <v>1</v>
      </c>
      <c r="S121" s="48">
        <v>0.8966193182890643</v>
      </c>
      <c r="T121" s="51">
        <v>0.7755476917483803</v>
      </c>
      <c r="U121" s="52">
        <f>AVERAGE(R121,T121,S121)</f>
        <v>0.8907223366791482</v>
      </c>
      <c r="V121" s="44"/>
      <c r="W121" s="50" t="s">
        <v>184</v>
      </c>
      <c r="X121" s="52">
        <v>0.5120606591618759</v>
      </c>
    </row>
    <row r="122" spans="1:24" s="32" customFormat="1" ht="15.75" customHeight="1">
      <c r="A122" s="45" t="s">
        <v>185</v>
      </c>
      <c r="B122" s="46">
        <v>0.936078775187847</v>
      </c>
      <c r="C122" s="47">
        <v>0.9630516082054927</v>
      </c>
      <c r="D122" s="47">
        <v>1</v>
      </c>
      <c r="E122" s="47">
        <v>0.8436469244302861</v>
      </c>
      <c r="G122" s="48">
        <v>0.16256999246899853</v>
      </c>
      <c r="H122" s="48" t="s">
        <v>23</v>
      </c>
      <c r="I122" s="48">
        <v>0.09755247984562651</v>
      </c>
      <c r="K122" s="48" t="s">
        <v>23</v>
      </c>
      <c r="L122" s="48">
        <v>0.11271534322036901</v>
      </c>
      <c r="M122" s="48">
        <v>0.5703231690241105</v>
      </c>
      <c r="N122" s="48">
        <v>0.13341685842296194</v>
      </c>
      <c r="O122" s="48"/>
      <c r="P122" s="49" t="s">
        <v>24</v>
      </c>
      <c r="Q122" s="50" t="s">
        <v>185</v>
      </c>
      <c r="R122" s="46">
        <v>0.9356943269559066</v>
      </c>
      <c r="S122" s="48">
        <v>0.13006123615731252</v>
      </c>
      <c r="T122" s="51">
        <v>0.2721517902224805</v>
      </c>
      <c r="U122" s="52">
        <f>AVERAGE(R122,T122,S122)</f>
        <v>0.4459691177785665</v>
      </c>
      <c r="V122" s="44"/>
      <c r="W122" s="50" t="s">
        <v>145</v>
      </c>
      <c r="X122" s="52">
        <v>0.5111813452115609</v>
      </c>
    </row>
    <row r="123" spans="1:24" s="32" customFormat="1" ht="15.75" customHeight="1">
      <c r="A123" s="45" t="s">
        <v>186</v>
      </c>
      <c r="B123" s="46">
        <v>0.34743424281880264</v>
      </c>
      <c r="C123" s="47">
        <v>0.6555233565833067</v>
      </c>
      <c r="D123" s="47">
        <v>0.8215738261087162</v>
      </c>
      <c r="E123" s="47">
        <v>0.3555723345708317</v>
      </c>
      <c r="G123" s="48">
        <v>0.06915577732619803</v>
      </c>
      <c r="H123" s="48">
        <v>0.47482783051166405</v>
      </c>
      <c r="I123" s="48">
        <v>0.028007387909317505</v>
      </c>
      <c r="K123" s="48">
        <v>0.284035945585188</v>
      </c>
      <c r="L123" s="48">
        <v>0.010373102238950369</v>
      </c>
      <c r="M123" s="48">
        <v>0.19205985794518948</v>
      </c>
      <c r="N123" s="48">
        <v>0.08603510325744435</v>
      </c>
      <c r="O123" s="48"/>
      <c r="P123" s="49" t="s">
        <v>51</v>
      </c>
      <c r="Q123" s="50" t="s">
        <v>186</v>
      </c>
      <c r="R123" s="46">
        <v>0.5450259400204144</v>
      </c>
      <c r="S123" s="48">
        <v>0.1906636652490599</v>
      </c>
      <c r="T123" s="51">
        <v>0.14312600225669306</v>
      </c>
      <c r="U123" s="52">
        <f>AVERAGE(R123,T123,S123)</f>
        <v>0.29293853584205576</v>
      </c>
      <c r="V123" s="44"/>
      <c r="W123" s="50" t="s">
        <v>187</v>
      </c>
      <c r="X123" s="52">
        <v>0.503150955602797</v>
      </c>
    </row>
    <row r="124" spans="1:24" s="32" customFormat="1" ht="15.75" customHeight="1">
      <c r="A124" s="45" t="s">
        <v>81</v>
      </c>
      <c r="B124" s="46">
        <v>0.9674841355670034</v>
      </c>
      <c r="C124" s="47">
        <v>1</v>
      </c>
      <c r="D124" s="47">
        <v>1</v>
      </c>
      <c r="E124" s="47">
        <v>0.9793607524982385</v>
      </c>
      <c r="G124" s="48">
        <v>0.4995086630550606</v>
      </c>
      <c r="H124" s="48">
        <v>1</v>
      </c>
      <c r="I124" s="48">
        <v>0.5676292486514536</v>
      </c>
      <c r="K124" s="48">
        <v>0.08907362214148673</v>
      </c>
      <c r="L124" s="48">
        <v>0.944225722489736</v>
      </c>
      <c r="M124" s="48">
        <v>1</v>
      </c>
      <c r="N124" s="48">
        <v>0.3695927299770317</v>
      </c>
      <c r="O124" s="48"/>
      <c r="P124" s="49" t="s">
        <v>35</v>
      </c>
      <c r="Q124" s="50" t="s">
        <v>81</v>
      </c>
      <c r="R124" s="46">
        <v>0.9867112220163105</v>
      </c>
      <c r="S124" s="48">
        <v>0.6890459705688381</v>
      </c>
      <c r="T124" s="51">
        <v>0.6007230186520637</v>
      </c>
      <c r="U124" s="52">
        <f>AVERAGE(R124,T124,S124)</f>
        <v>0.7588267370790707</v>
      </c>
      <c r="V124" s="44"/>
      <c r="W124" s="50" t="s">
        <v>188</v>
      </c>
      <c r="X124" s="52">
        <v>0.4963445287613952</v>
      </c>
    </row>
    <row r="125" spans="1:24" s="32" customFormat="1" ht="15.75" customHeight="1">
      <c r="A125" s="45" t="s">
        <v>172</v>
      </c>
      <c r="B125" s="46" t="s">
        <v>23</v>
      </c>
      <c r="C125" s="47" t="s">
        <v>23</v>
      </c>
      <c r="D125" s="47" t="s">
        <v>23</v>
      </c>
      <c r="E125" s="47">
        <v>0.8275341668871604</v>
      </c>
      <c r="G125" s="48">
        <v>0.9561835863582394</v>
      </c>
      <c r="H125" s="48" t="s">
        <v>23</v>
      </c>
      <c r="I125" s="48">
        <v>0.7947538587226313</v>
      </c>
      <c r="K125" s="48">
        <v>0.0021325844418141524</v>
      </c>
      <c r="L125" s="48" t="s">
        <v>23</v>
      </c>
      <c r="M125" s="48" t="s">
        <v>23</v>
      </c>
      <c r="N125" s="48">
        <v>0.03973297936182556</v>
      </c>
      <c r="O125" s="48"/>
      <c r="P125" s="49" t="s">
        <v>41</v>
      </c>
      <c r="Q125" s="50" t="s">
        <v>172</v>
      </c>
      <c r="R125" s="46">
        <v>0.89</v>
      </c>
      <c r="S125" s="48">
        <v>0.8754687225404354</v>
      </c>
      <c r="T125" s="51">
        <v>0.020932781901819856</v>
      </c>
      <c r="U125" s="52">
        <f>AVERAGE(R125,T125,S125)</f>
        <v>0.5954671681474184</v>
      </c>
      <c r="V125" s="44"/>
      <c r="W125" s="50" t="s">
        <v>151</v>
      </c>
      <c r="X125" s="52">
        <v>0.4926821810870391</v>
      </c>
    </row>
    <row r="126" spans="1:24" s="32" customFormat="1" ht="15.75" customHeight="1">
      <c r="A126" s="45" t="s">
        <v>113</v>
      </c>
      <c r="B126" s="46">
        <v>0.9936945335909039</v>
      </c>
      <c r="C126" s="47">
        <v>1</v>
      </c>
      <c r="D126" s="47">
        <v>1</v>
      </c>
      <c r="E126" s="47">
        <v>0.9636097620952817</v>
      </c>
      <c r="G126" s="48">
        <v>0.5725932009930881</v>
      </c>
      <c r="H126" s="48">
        <v>0.872509922012993</v>
      </c>
      <c r="I126" s="48">
        <v>0.6463459224108741</v>
      </c>
      <c r="K126" s="48">
        <v>0.15773274986063804</v>
      </c>
      <c r="L126" s="48">
        <v>0.5154678093921493</v>
      </c>
      <c r="M126" s="48">
        <v>1</v>
      </c>
      <c r="N126" s="48">
        <v>0.2829830912514898</v>
      </c>
      <c r="O126" s="48"/>
      <c r="P126" s="49" t="s">
        <v>35</v>
      </c>
      <c r="Q126" s="50" t="s">
        <v>113</v>
      </c>
      <c r="R126" s="46">
        <v>0.9893260739215465</v>
      </c>
      <c r="S126" s="48">
        <v>0.6971496818056516</v>
      </c>
      <c r="T126" s="51">
        <v>0.4890459126260692</v>
      </c>
      <c r="U126" s="52">
        <f>AVERAGE(R126,T126,S126)</f>
        <v>0.7251738894510891</v>
      </c>
      <c r="V126" s="44"/>
      <c r="W126" s="50" t="s">
        <v>29</v>
      </c>
      <c r="X126" s="52">
        <v>0.48641054771663034</v>
      </c>
    </row>
    <row r="127" spans="1:24" s="32" customFormat="1" ht="15.75" customHeight="1">
      <c r="A127" s="45" t="s">
        <v>133</v>
      </c>
      <c r="B127" s="46">
        <v>1</v>
      </c>
      <c r="C127" s="47">
        <v>1</v>
      </c>
      <c r="D127" s="47">
        <v>1</v>
      </c>
      <c r="E127" s="47">
        <v>0.8340499787059151</v>
      </c>
      <c r="G127" s="48">
        <v>0.7071305891497808</v>
      </c>
      <c r="H127" s="48">
        <v>0.7671868508676517</v>
      </c>
      <c r="I127" s="48">
        <v>0.5866458680446003</v>
      </c>
      <c r="K127" s="48">
        <v>0.3854501022186242</v>
      </c>
      <c r="L127" s="48">
        <v>0.22508794276666705</v>
      </c>
      <c r="M127" s="48">
        <v>0.8172165852074441</v>
      </c>
      <c r="N127" s="48">
        <v>0.28701519341477943</v>
      </c>
      <c r="O127" s="48"/>
      <c r="P127" s="49" t="s">
        <v>35</v>
      </c>
      <c r="Q127" s="50" t="s">
        <v>133</v>
      </c>
      <c r="R127" s="46">
        <v>0.9585124946764788</v>
      </c>
      <c r="S127" s="48">
        <v>0.686987769354011</v>
      </c>
      <c r="T127" s="51">
        <v>0.42869245590187866</v>
      </c>
      <c r="U127" s="52">
        <f>AVERAGE(R127,T127,S127)</f>
        <v>0.6913975733107894</v>
      </c>
      <c r="V127" s="44"/>
      <c r="W127" s="50" t="s">
        <v>189</v>
      </c>
      <c r="X127" s="52">
        <v>0.4861973825393752</v>
      </c>
    </row>
    <row r="128" spans="1:24" s="32" customFormat="1" ht="15.75" customHeight="1">
      <c r="A128" s="45" t="s">
        <v>79</v>
      </c>
      <c r="B128" s="46">
        <v>1</v>
      </c>
      <c r="C128" s="47">
        <v>1</v>
      </c>
      <c r="D128" s="47">
        <v>1</v>
      </c>
      <c r="E128" s="47">
        <v>1</v>
      </c>
      <c r="G128" s="48">
        <v>0.5332701531149332</v>
      </c>
      <c r="H128" s="48">
        <v>0.91463699578262</v>
      </c>
      <c r="I128" s="48">
        <v>0.5745698568997728</v>
      </c>
      <c r="K128" s="48">
        <v>0.27821611846087535</v>
      </c>
      <c r="L128" s="48">
        <v>1</v>
      </c>
      <c r="M128" s="48">
        <v>1</v>
      </c>
      <c r="N128" s="48">
        <v>0.1602118998042951</v>
      </c>
      <c r="O128" s="48"/>
      <c r="P128" s="49" t="s">
        <v>41</v>
      </c>
      <c r="Q128" s="50" t="s">
        <v>79</v>
      </c>
      <c r="R128" s="46">
        <v>1</v>
      </c>
      <c r="S128" s="48">
        <v>0.6741590019324422</v>
      </c>
      <c r="T128" s="51">
        <v>0.6096070045662926</v>
      </c>
      <c r="U128" s="52">
        <f>AVERAGE(R128,T128,S128)</f>
        <v>0.7612553354995782</v>
      </c>
      <c r="V128" s="44"/>
      <c r="W128" s="50" t="s">
        <v>95</v>
      </c>
      <c r="X128" s="52">
        <v>0.48391705131801827</v>
      </c>
    </row>
    <row r="129" spans="1:24" s="32" customFormat="1" ht="15.75" customHeight="1">
      <c r="A129" s="45" t="s">
        <v>83</v>
      </c>
      <c r="B129" s="46">
        <v>1</v>
      </c>
      <c r="C129" s="47">
        <v>1</v>
      </c>
      <c r="D129" s="47">
        <v>1</v>
      </c>
      <c r="E129" s="47">
        <v>0.9951517346795502</v>
      </c>
      <c r="G129" s="48">
        <v>0.6828412949738317</v>
      </c>
      <c r="H129" s="48">
        <v>1</v>
      </c>
      <c r="I129" s="48">
        <v>0.5820943681219461</v>
      </c>
      <c r="K129" s="48">
        <v>0.201074444373276</v>
      </c>
      <c r="L129" s="48">
        <v>0.5157024107307561</v>
      </c>
      <c r="M129" s="48">
        <v>1</v>
      </c>
      <c r="N129" s="48">
        <v>0.3580205030176445</v>
      </c>
      <c r="O129" s="48"/>
      <c r="P129" s="49" t="s">
        <v>27</v>
      </c>
      <c r="Q129" s="50" t="s">
        <v>83</v>
      </c>
      <c r="R129" s="46">
        <v>0.9987879336698876</v>
      </c>
      <c r="S129" s="48">
        <v>0.7549785543652594</v>
      </c>
      <c r="T129" s="51">
        <v>0.5186993395304191</v>
      </c>
      <c r="U129" s="52">
        <f>AVERAGE(R129,T129,S129)</f>
        <v>0.7574886091885221</v>
      </c>
      <c r="V129" s="44"/>
      <c r="W129" s="50" t="s">
        <v>138</v>
      </c>
      <c r="X129" s="52">
        <v>0.482246580565146</v>
      </c>
    </row>
    <row r="130" spans="1:24" s="32" customFormat="1" ht="15.75" customHeight="1">
      <c r="A130" s="45" t="s">
        <v>61</v>
      </c>
      <c r="B130" s="46">
        <v>1</v>
      </c>
      <c r="C130" s="47">
        <v>1</v>
      </c>
      <c r="D130" s="47">
        <v>1</v>
      </c>
      <c r="E130" s="47">
        <v>0.9445814794777371</v>
      </c>
      <c r="G130" s="48">
        <v>0.7621615321700218</v>
      </c>
      <c r="H130" s="48">
        <v>1</v>
      </c>
      <c r="I130" s="48">
        <v>0.5918859522870265</v>
      </c>
      <c r="K130" s="48">
        <v>0.3577985787282727</v>
      </c>
      <c r="L130" s="48">
        <v>0.4122909106616962</v>
      </c>
      <c r="M130" s="48">
        <v>1</v>
      </c>
      <c r="N130" s="48">
        <v>0.42682644206435605</v>
      </c>
      <c r="O130" s="48"/>
      <c r="P130" s="49" t="s">
        <v>27</v>
      </c>
      <c r="Q130" s="50" t="s">
        <v>61</v>
      </c>
      <c r="R130" s="46">
        <v>0.9861453698694344</v>
      </c>
      <c r="S130" s="48">
        <v>0.7846824948190162</v>
      </c>
      <c r="T130" s="51">
        <v>0.5492289828635813</v>
      </c>
      <c r="U130" s="52">
        <f>AVERAGE(R130,T130,S130)</f>
        <v>0.7733522825173439</v>
      </c>
      <c r="V130" s="44"/>
      <c r="W130" s="50" t="s">
        <v>74</v>
      </c>
      <c r="X130" s="52">
        <v>0.47811392975731254</v>
      </c>
    </row>
    <row r="131" spans="1:24" s="32" customFormat="1" ht="15.75" customHeight="1">
      <c r="A131" s="45" t="s">
        <v>168</v>
      </c>
      <c r="B131" s="46">
        <v>0.9728591764723904</v>
      </c>
      <c r="C131" s="47">
        <v>1</v>
      </c>
      <c r="D131" s="47">
        <v>1</v>
      </c>
      <c r="E131" s="47">
        <v>0.9642500781890228</v>
      </c>
      <c r="G131" s="48">
        <v>0.42048867383343486</v>
      </c>
      <c r="H131" s="48">
        <v>1</v>
      </c>
      <c r="I131" s="48">
        <v>0.15746676524817266</v>
      </c>
      <c r="K131" s="48" t="s">
        <v>23</v>
      </c>
      <c r="L131" s="48">
        <v>0.20735945799187097</v>
      </c>
      <c r="M131" s="48">
        <v>0.7038723882207795</v>
      </c>
      <c r="N131" s="48">
        <v>0</v>
      </c>
      <c r="O131" s="48"/>
      <c r="P131" s="49" t="s">
        <v>24</v>
      </c>
      <c r="Q131" s="50" t="s">
        <v>168</v>
      </c>
      <c r="R131" s="46">
        <v>0.9842773136653533</v>
      </c>
      <c r="S131" s="48">
        <v>0.5259851463605358</v>
      </c>
      <c r="T131" s="51">
        <v>0.3037439487375501</v>
      </c>
      <c r="U131" s="52">
        <f>AVERAGE(R131,T131,S131)</f>
        <v>0.6046688029211464</v>
      </c>
      <c r="V131" s="44"/>
      <c r="W131" s="50" t="s">
        <v>181</v>
      </c>
      <c r="X131" s="52">
        <v>0.47486454714851817</v>
      </c>
    </row>
    <row r="132" spans="1:24" s="32" customFormat="1" ht="15.75" customHeight="1">
      <c r="A132" s="45" t="s">
        <v>117</v>
      </c>
      <c r="B132" s="46">
        <v>0.9793640542847412</v>
      </c>
      <c r="C132" s="47">
        <v>1</v>
      </c>
      <c r="D132" s="47">
        <v>1</v>
      </c>
      <c r="E132" s="47">
        <v>0.979252408757457</v>
      </c>
      <c r="G132" s="48">
        <v>0.6957229604447814</v>
      </c>
      <c r="H132" s="48">
        <v>0.989938641823568</v>
      </c>
      <c r="I132" s="48">
        <v>0.7045999518672214</v>
      </c>
      <c r="K132" s="48">
        <v>0.09783066061185601</v>
      </c>
      <c r="L132" s="48">
        <v>0.3796693437561059</v>
      </c>
      <c r="M132" s="48">
        <v>1</v>
      </c>
      <c r="N132" s="48">
        <v>0.0630146375713873</v>
      </c>
      <c r="O132" s="48"/>
      <c r="P132" s="49" t="s">
        <v>27</v>
      </c>
      <c r="Q132" s="50" t="s">
        <v>117</v>
      </c>
      <c r="R132" s="46">
        <v>0.9896541157605496</v>
      </c>
      <c r="S132" s="48">
        <v>0.7967538513785236</v>
      </c>
      <c r="T132" s="51">
        <v>0.3851286604848374</v>
      </c>
      <c r="U132" s="52">
        <f>AVERAGE(R132,T132,S132)</f>
        <v>0.7238455425413036</v>
      </c>
      <c r="V132" s="44"/>
      <c r="W132" s="50" t="s">
        <v>109</v>
      </c>
      <c r="X132" s="52">
        <v>0.45704220009031865</v>
      </c>
    </row>
    <row r="133" spans="1:24" s="32" customFormat="1" ht="15.75" customHeight="1">
      <c r="A133" s="45" t="s">
        <v>88</v>
      </c>
      <c r="B133" s="46">
        <v>0.9942780643216541</v>
      </c>
      <c r="C133" s="47" t="s">
        <v>23</v>
      </c>
      <c r="D133" s="47">
        <v>1</v>
      </c>
      <c r="E133" s="47">
        <v>0.99580065648397</v>
      </c>
      <c r="G133" s="48">
        <v>0.7885794027664188</v>
      </c>
      <c r="H133" s="48">
        <v>1</v>
      </c>
      <c r="I133" s="48">
        <v>0.6548797365457963</v>
      </c>
      <c r="K133" s="48">
        <v>0.10697268820934502</v>
      </c>
      <c r="L133" s="48">
        <v>0.494440233533337</v>
      </c>
      <c r="M133" s="48">
        <v>1</v>
      </c>
      <c r="N133" s="48">
        <v>0.17160216172020878</v>
      </c>
      <c r="O133" s="48"/>
      <c r="P133" s="49" t="s">
        <v>27</v>
      </c>
      <c r="Q133" s="50" t="s">
        <v>88</v>
      </c>
      <c r="R133" s="46">
        <v>0.9966929069352081</v>
      </c>
      <c r="S133" s="48">
        <v>0.8144863797707383</v>
      </c>
      <c r="T133" s="51">
        <v>0.44325377086572276</v>
      </c>
      <c r="U133" s="52">
        <f>AVERAGE(R133,T133,S133)</f>
        <v>0.7514776858572231</v>
      </c>
      <c r="V133" s="44"/>
      <c r="W133" s="50" t="s">
        <v>190</v>
      </c>
      <c r="X133" s="52">
        <v>0.4513798040114633</v>
      </c>
    </row>
    <row r="134" spans="1:24" s="32" customFormat="1" ht="15.75" customHeight="1">
      <c r="A134" s="45" t="s">
        <v>71</v>
      </c>
      <c r="B134" s="46">
        <v>1</v>
      </c>
      <c r="C134" s="47" t="s">
        <v>23</v>
      </c>
      <c r="D134" s="47">
        <v>0.697951859215524</v>
      </c>
      <c r="E134" s="47">
        <v>0.8319174320033289</v>
      </c>
      <c r="G134" s="48">
        <v>1</v>
      </c>
      <c r="H134" s="48">
        <v>0.313018220106254</v>
      </c>
      <c r="I134" s="48">
        <v>0.8616556360027583</v>
      </c>
      <c r="K134" s="48">
        <v>1</v>
      </c>
      <c r="L134" s="48" t="s">
        <v>23</v>
      </c>
      <c r="M134" s="48" t="s">
        <v>23</v>
      </c>
      <c r="N134" s="48">
        <v>0.4702129893139998</v>
      </c>
      <c r="O134" s="48"/>
      <c r="P134" s="49" t="s">
        <v>32</v>
      </c>
      <c r="Q134" s="50" t="s">
        <v>71</v>
      </c>
      <c r="R134" s="46">
        <v>0.8432897637396176</v>
      </c>
      <c r="S134" s="48">
        <v>0.7248912853696706</v>
      </c>
      <c r="T134" s="51">
        <v>0.7351064946569998</v>
      </c>
      <c r="U134" s="52">
        <f>AVERAGE(R134,T134,S134)</f>
        <v>0.7677625145887627</v>
      </c>
      <c r="V134" s="44"/>
      <c r="W134" s="50" t="s">
        <v>185</v>
      </c>
      <c r="X134" s="52">
        <v>0.4459691177785665</v>
      </c>
    </row>
    <row r="135" spans="1:24" s="32" customFormat="1" ht="15.75" customHeight="1">
      <c r="A135" s="45" t="s">
        <v>191</v>
      </c>
      <c r="B135" s="46">
        <v>0.8808651978904631</v>
      </c>
      <c r="C135" s="47">
        <v>1</v>
      </c>
      <c r="D135" s="47">
        <v>1</v>
      </c>
      <c r="E135" s="47">
        <v>0.8477496043013167</v>
      </c>
      <c r="G135" s="48">
        <v>0.08174701843643906</v>
      </c>
      <c r="H135" s="48" t="s">
        <v>23</v>
      </c>
      <c r="I135" s="48">
        <v>0</v>
      </c>
      <c r="K135" s="48" t="s">
        <v>23</v>
      </c>
      <c r="L135" s="48">
        <v>0.07178143594565485</v>
      </c>
      <c r="M135" s="48">
        <v>0.3736727981242674</v>
      </c>
      <c r="N135" s="48">
        <v>0</v>
      </c>
      <c r="O135" s="48"/>
      <c r="P135" s="49" t="s">
        <v>24</v>
      </c>
      <c r="Q135" s="50" t="s">
        <v>191</v>
      </c>
      <c r="R135" s="46">
        <v>0.9321537005479451</v>
      </c>
      <c r="S135" s="48">
        <v>0.04087350921821953</v>
      </c>
      <c r="T135" s="51">
        <v>0.14848474468997408</v>
      </c>
      <c r="U135" s="52">
        <f>AVERAGE(R135,T135,S135)</f>
        <v>0.37383731815204624</v>
      </c>
      <c r="V135" s="44"/>
      <c r="W135" s="50" t="s">
        <v>116</v>
      </c>
      <c r="X135" s="52">
        <v>0.44513789491414474</v>
      </c>
    </row>
    <row r="136" spans="1:24" s="32" customFormat="1" ht="15.75" customHeight="1">
      <c r="A136" s="45" t="s">
        <v>188</v>
      </c>
      <c r="B136" s="46">
        <v>1</v>
      </c>
      <c r="C136" s="47">
        <v>0.6168425168333248</v>
      </c>
      <c r="D136" s="47">
        <v>0.49825724790140713</v>
      </c>
      <c r="E136" s="47">
        <v>0.42272340367062633</v>
      </c>
      <c r="G136" s="48">
        <v>0.6640993987080845</v>
      </c>
      <c r="H136" s="48">
        <v>0.5300885599809176</v>
      </c>
      <c r="I136" s="48">
        <v>0.523169282665524</v>
      </c>
      <c r="K136" s="48">
        <v>0.4186535551681304</v>
      </c>
      <c r="L136" s="48" t="s">
        <v>23</v>
      </c>
      <c r="M136" s="48" t="s">
        <v>23</v>
      </c>
      <c r="N136" s="48">
        <v>0.1455972056278769</v>
      </c>
      <c r="O136" s="48"/>
      <c r="P136" s="49" t="s">
        <v>32</v>
      </c>
      <c r="Q136" s="50" t="s">
        <v>188</v>
      </c>
      <c r="R136" s="46">
        <v>0.6344557921013395</v>
      </c>
      <c r="S136" s="48">
        <v>0.5724524137848421</v>
      </c>
      <c r="T136" s="51">
        <v>0.2821253803980036</v>
      </c>
      <c r="U136" s="52">
        <f>AVERAGE(R136,T136,S136)</f>
        <v>0.49634452876139507</v>
      </c>
      <c r="V136" s="44"/>
      <c r="W136" s="50" t="s">
        <v>123</v>
      </c>
      <c r="X136" s="52">
        <v>0.44215622493530843</v>
      </c>
    </row>
    <row r="137" spans="1:24" s="32" customFormat="1" ht="15.75" customHeight="1">
      <c r="A137" s="45" t="s">
        <v>94</v>
      </c>
      <c r="B137" s="46">
        <v>0.9546357286412156</v>
      </c>
      <c r="C137" s="47">
        <v>1</v>
      </c>
      <c r="D137" s="47">
        <v>1</v>
      </c>
      <c r="E137" s="47">
        <v>0.9576492223298224</v>
      </c>
      <c r="G137" s="48">
        <v>0.6634925919235728</v>
      </c>
      <c r="H137" s="48">
        <v>1</v>
      </c>
      <c r="I137" s="48">
        <v>0.5876787477329523</v>
      </c>
      <c r="K137" s="48">
        <v>0.2707565701541812</v>
      </c>
      <c r="L137" s="48">
        <v>0.546208191057994</v>
      </c>
      <c r="M137" s="48">
        <v>1</v>
      </c>
      <c r="N137" s="48">
        <v>0.23323670888228573</v>
      </c>
      <c r="O137" s="48"/>
      <c r="P137" s="49" t="s">
        <v>27</v>
      </c>
      <c r="Q137" s="50" t="s">
        <v>94</v>
      </c>
      <c r="R137" s="46">
        <v>0.9780712377427596</v>
      </c>
      <c r="S137" s="48">
        <v>0.7503904465521751</v>
      </c>
      <c r="T137" s="51">
        <v>0.5125503675236153</v>
      </c>
      <c r="U137" s="52">
        <f>AVERAGE(R137,T137,S137)</f>
        <v>0.7470040172728499</v>
      </c>
      <c r="V137" s="44"/>
      <c r="W137" s="50" t="s">
        <v>121</v>
      </c>
      <c r="X137" s="52">
        <v>0.44179561927758393</v>
      </c>
    </row>
    <row r="138" spans="1:24" s="32" customFormat="1" ht="15.75" customHeight="1">
      <c r="A138" s="45" t="s">
        <v>192</v>
      </c>
      <c r="B138" s="46" t="s">
        <v>23</v>
      </c>
      <c r="C138" s="47">
        <v>0.4604074456429303</v>
      </c>
      <c r="D138" s="47">
        <v>0.19466088904151133</v>
      </c>
      <c r="E138" s="47">
        <v>0.3384748031023325</v>
      </c>
      <c r="G138" s="48">
        <v>0.9610970237103544</v>
      </c>
      <c r="H138" s="48" t="s">
        <v>23</v>
      </c>
      <c r="I138" s="48">
        <v>0.7838892781939233</v>
      </c>
      <c r="K138" s="48">
        <v>0.14173673601033304</v>
      </c>
      <c r="L138" s="48" t="s">
        <v>23</v>
      </c>
      <c r="M138" s="48" t="s">
        <v>23</v>
      </c>
      <c r="N138" s="48">
        <v>0.08266204166907126</v>
      </c>
      <c r="O138" s="48"/>
      <c r="P138" s="49" t="s">
        <v>32</v>
      </c>
      <c r="Q138" s="50" t="s">
        <v>192</v>
      </c>
      <c r="R138" s="46">
        <v>0.3311810459289247</v>
      </c>
      <c r="S138" s="48">
        <v>0.8724931509521388</v>
      </c>
      <c r="T138" s="51">
        <v>0.11219938883970217</v>
      </c>
      <c r="U138" s="52">
        <f>AVERAGE(R138,T138,S138)</f>
        <v>0.4386245285735885</v>
      </c>
      <c r="V138" s="44"/>
      <c r="W138" s="50" t="s">
        <v>192</v>
      </c>
      <c r="X138" s="52">
        <v>0.4386245285735885</v>
      </c>
    </row>
    <row r="139" spans="1:24" s="32" customFormat="1" ht="15.75" customHeight="1">
      <c r="A139" s="45" t="s">
        <v>139</v>
      </c>
      <c r="B139" s="46" t="s">
        <v>23</v>
      </c>
      <c r="C139" s="47" t="s">
        <v>23</v>
      </c>
      <c r="D139" s="47" t="s">
        <v>23</v>
      </c>
      <c r="E139" s="47">
        <v>0.9128518075153034</v>
      </c>
      <c r="G139" s="48">
        <v>0.6377654217897385</v>
      </c>
      <c r="H139" s="48">
        <v>1</v>
      </c>
      <c r="I139" s="48">
        <v>0.5071793813973144</v>
      </c>
      <c r="K139" s="48">
        <v>0.3103873257173527</v>
      </c>
      <c r="L139" s="48">
        <v>0.4505962862257385</v>
      </c>
      <c r="M139" s="48">
        <v>0.8043846110644588</v>
      </c>
      <c r="N139" s="48">
        <v>0.0531033174415531</v>
      </c>
      <c r="O139" s="48"/>
      <c r="P139" s="49" t="s">
        <v>41</v>
      </c>
      <c r="Q139" s="50" t="s">
        <v>139</v>
      </c>
      <c r="R139" s="61">
        <v>0.94</v>
      </c>
      <c r="S139" s="48">
        <v>0.714981601062351</v>
      </c>
      <c r="T139" s="51">
        <v>0.40461788511227587</v>
      </c>
      <c r="U139" s="52">
        <f>AVERAGE(R139,T139,S139)</f>
        <v>0.6865331620582089</v>
      </c>
      <c r="V139" s="44"/>
      <c r="W139" s="50" t="s">
        <v>136</v>
      </c>
      <c r="X139" s="52">
        <v>0.43130176802313913</v>
      </c>
    </row>
    <row r="140" spans="1:24" s="32" customFormat="1" ht="15.75" customHeight="1">
      <c r="A140" s="45" t="s">
        <v>111</v>
      </c>
      <c r="B140" s="46" t="s">
        <v>23</v>
      </c>
      <c r="C140" s="47" t="s">
        <v>23</v>
      </c>
      <c r="D140" s="47">
        <v>1</v>
      </c>
      <c r="E140" s="47" t="s">
        <v>23</v>
      </c>
      <c r="G140" s="48">
        <v>0.6841919946618075</v>
      </c>
      <c r="H140" s="48">
        <v>1</v>
      </c>
      <c r="I140" s="48">
        <v>0.5637790836537873</v>
      </c>
      <c r="K140" s="48">
        <v>0.17740325444730365</v>
      </c>
      <c r="L140" s="48">
        <v>0.3842459041422201</v>
      </c>
      <c r="M140" s="48">
        <v>1</v>
      </c>
      <c r="N140" s="48">
        <v>0.144915929895219</v>
      </c>
      <c r="O140" s="48"/>
      <c r="P140" s="49" t="s">
        <v>27</v>
      </c>
      <c r="Q140" s="50" t="s">
        <v>111</v>
      </c>
      <c r="R140" s="61">
        <v>1</v>
      </c>
      <c r="S140" s="48">
        <v>0.7493236927718648</v>
      </c>
      <c r="T140" s="51">
        <v>0.4266412721211857</v>
      </c>
      <c r="U140" s="52">
        <f>AVERAGE(R140,T140,S140)</f>
        <v>0.7253216549643501</v>
      </c>
      <c r="V140" s="44"/>
      <c r="W140" s="50" t="s">
        <v>120</v>
      </c>
      <c r="X140" s="52">
        <v>0.4232577411110794</v>
      </c>
    </row>
    <row r="141" spans="1:24" s="32" customFormat="1" ht="15.75" customHeight="1">
      <c r="A141" s="45" t="s">
        <v>86</v>
      </c>
      <c r="B141" s="46">
        <v>0.9815100046202273</v>
      </c>
      <c r="C141" s="47">
        <v>1</v>
      </c>
      <c r="D141" s="47">
        <v>1</v>
      </c>
      <c r="E141" s="47">
        <v>0.9991341370096161</v>
      </c>
      <c r="G141" s="48">
        <v>0.7590868602445064</v>
      </c>
      <c r="H141" s="48">
        <v>1</v>
      </c>
      <c r="I141" s="48">
        <v>0.6126739687171336</v>
      </c>
      <c r="K141" s="48">
        <v>0.11124853176448808</v>
      </c>
      <c r="L141" s="48">
        <v>0.5123287762401285</v>
      </c>
      <c r="M141" s="48">
        <v>1</v>
      </c>
      <c r="N141" s="48">
        <v>0.2729772212263439</v>
      </c>
      <c r="O141" s="48"/>
      <c r="P141" s="49" t="s">
        <v>27</v>
      </c>
      <c r="Q141" s="50" t="s">
        <v>86</v>
      </c>
      <c r="R141" s="46">
        <v>0.9951610354074609</v>
      </c>
      <c r="S141" s="48">
        <v>0.7905869429872133</v>
      </c>
      <c r="T141" s="51">
        <v>0.4741386323077401</v>
      </c>
      <c r="U141" s="52">
        <f>AVERAGE(R141,T141,S141)</f>
        <v>0.7532955369008048</v>
      </c>
      <c r="V141" s="44"/>
      <c r="W141" s="50" t="s">
        <v>80</v>
      </c>
      <c r="X141" s="52">
        <v>0.411795408418091</v>
      </c>
    </row>
    <row r="142" spans="1:24" s="32" customFormat="1" ht="15.75" customHeight="1">
      <c r="A142" s="45" t="s">
        <v>193</v>
      </c>
      <c r="B142" s="46" t="s">
        <v>23</v>
      </c>
      <c r="C142" s="47" t="s">
        <v>23</v>
      </c>
      <c r="D142" s="47" t="s">
        <v>23</v>
      </c>
      <c r="E142" s="47" t="s">
        <v>23</v>
      </c>
      <c r="F142" s="47" t="s">
        <v>23</v>
      </c>
      <c r="G142" s="47" t="s">
        <v>23</v>
      </c>
      <c r="H142" s="47" t="s">
        <v>23</v>
      </c>
      <c r="I142" s="47" t="s">
        <v>23</v>
      </c>
      <c r="J142" s="47" t="s">
        <v>23</v>
      </c>
      <c r="K142" s="47" t="s">
        <v>23</v>
      </c>
      <c r="L142" s="47" t="s">
        <v>23</v>
      </c>
      <c r="M142" s="47" t="s">
        <v>23</v>
      </c>
      <c r="N142" s="47" t="s">
        <v>23</v>
      </c>
      <c r="O142"/>
      <c r="P142" s="49" t="s">
        <v>32</v>
      </c>
      <c r="Q142" s="50" t="s">
        <v>193</v>
      </c>
      <c r="R142" s="58"/>
      <c r="S142" s="59"/>
      <c r="T142" s="60"/>
      <c r="U142" s="57"/>
      <c r="V142" s="44"/>
      <c r="W142" s="50" t="s">
        <v>58</v>
      </c>
      <c r="X142" s="52">
        <v>0.4077586705316383</v>
      </c>
    </row>
    <row r="143" spans="1:24" s="32" customFormat="1" ht="15.75" customHeight="1">
      <c r="A143" s="45" t="s">
        <v>52</v>
      </c>
      <c r="B143" s="46">
        <v>0.9933674431542648</v>
      </c>
      <c r="C143" s="47">
        <v>1</v>
      </c>
      <c r="D143" s="47" t="s">
        <v>23</v>
      </c>
      <c r="E143" s="47">
        <v>0.9375518452506855</v>
      </c>
      <c r="G143" s="48">
        <v>0.6765387635953617</v>
      </c>
      <c r="H143" s="48">
        <v>0.9496018076904381</v>
      </c>
      <c r="I143" s="48">
        <v>0.5928030692748466</v>
      </c>
      <c r="K143" s="48">
        <v>0.7415347781623165</v>
      </c>
      <c r="L143" s="48">
        <v>0.4031677513633189</v>
      </c>
      <c r="M143" s="48">
        <v>1</v>
      </c>
      <c r="N143" s="48">
        <v>0.5077294429056456</v>
      </c>
      <c r="O143" s="48"/>
      <c r="P143" s="49" t="s">
        <v>32</v>
      </c>
      <c r="Q143" s="50" t="s">
        <v>52</v>
      </c>
      <c r="R143" s="46">
        <v>0.9769730961349837</v>
      </c>
      <c r="S143" s="48">
        <v>0.7396478801868821</v>
      </c>
      <c r="T143" s="51">
        <v>0.6631079931078203</v>
      </c>
      <c r="U143" s="52">
        <f>AVERAGE(R143,T143,S143)</f>
        <v>0.7932429898098955</v>
      </c>
      <c r="V143" s="44"/>
      <c r="W143" s="50" t="s">
        <v>60</v>
      </c>
      <c r="X143" s="52">
        <v>0.4052465599126636</v>
      </c>
    </row>
    <row r="144" spans="1:24" s="32" customFormat="1" ht="15.75" customHeight="1">
      <c r="A144" s="45" t="s">
        <v>42</v>
      </c>
      <c r="B144" s="46">
        <v>1</v>
      </c>
      <c r="C144" s="47">
        <v>1</v>
      </c>
      <c r="D144" s="47">
        <v>1</v>
      </c>
      <c r="E144" s="47">
        <v>0.9759492222409568</v>
      </c>
      <c r="G144" s="48">
        <v>0.6458568753967936</v>
      </c>
      <c r="H144" s="48">
        <v>1</v>
      </c>
      <c r="I144" s="48">
        <v>0.4935907318347104</v>
      </c>
      <c r="K144" s="48">
        <v>0.5274731024341051</v>
      </c>
      <c r="L144" s="48">
        <v>0.4518351204454541</v>
      </c>
      <c r="M144" s="48">
        <v>0.951299568979041</v>
      </c>
      <c r="N144" s="48">
        <v>1</v>
      </c>
      <c r="O144" s="48"/>
      <c r="P144" s="49" t="s">
        <v>27</v>
      </c>
      <c r="Q144" s="50" t="s">
        <v>42</v>
      </c>
      <c r="R144" s="46">
        <v>0.9939873055602394</v>
      </c>
      <c r="S144" s="48">
        <v>0.7131492024105013</v>
      </c>
      <c r="T144" s="51">
        <v>0.7326519479646499</v>
      </c>
      <c r="U144" s="52">
        <f>AVERAGE(R144,T144,S144)</f>
        <v>0.8132628186451303</v>
      </c>
      <c r="V144" s="44"/>
      <c r="W144" s="50" t="s">
        <v>194</v>
      </c>
      <c r="X144" s="52">
        <v>0.4039029273912606</v>
      </c>
    </row>
    <row r="145" spans="1:24" s="32" customFormat="1" ht="15.75" customHeight="1">
      <c r="A145" s="45" t="s">
        <v>164</v>
      </c>
      <c r="B145" s="46">
        <v>1</v>
      </c>
      <c r="C145" s="47" t="s">
        <v>23</v>
      </c>
      <c r="D145" s="47" t="s">
        <v>23</v>
      </c>
      <c r="E145" s="47">
        <v>0.9470093557707963</v>
      </c>
      <c r="G145" s="48">
        <v>0.3189939382260885</v>
      </c>
      <c r="H145" s="48">
        <v>0.8742948271790055</v>
      </c>
      <c r="I145" s="48">
        <v>0.5451345323786541</v>
      </c>
      <c r="K145" s="48">
        <v>0.04857135164952713</v>
      </c>
      <c r="L145" s="48">
        <v>0.2894154769801608</v>
      </c>
      <c r="M145" s="48">
        <v>0.8432734365820708</v>
      </c>
      <c r="N145" s="48">
        <v>0.06053753111573742</v>
      </c>
      <c r="O145" s="48"/>
      <c r="P145" s="49" t="s">
        <v>51</v>
      </c>
      <c r="Q145" s="50" t="s">
        <v>164</v>
      </c>
      <c r="R145" s="46">
        <v>0.9735046778853982</v>
      </c>
      <c r="S145" s="48">
        <v>0.5794744325945826</v>
      </c>
      <c r="T145" s="51">
        <v>0.31044944908187405</v>
      </c>
      <c r="U145" s="52">
        <f>AVERAGE(R145,T145,S145)</f>
        <v>0.621142853187285</v>
      </c>
      <c r="V145" s="44"/>
      <c r="W145" s="50" t="s">
        <v>195</v>
      </c>
      <c r="X145" s="52">
        <v>0.40276791460968164</v>
      </c>
    </row>
    <row r="146" spans="1:24" s="32" customFormat="1" ht="15.75" customHeight="1">
      <c r="A146" s="45" t="s">
        <v>195</v>
      </c>
      <c r="B146" s="46" t="s">
        <v>23</v>
      </c>
      <c r="C146" s="47" t="s">
        <v>23</v>
      </c>
      <c r="D146" s="47" t="s">
        <v>23</v>
      </c>
      <c r="E146" s="47">
        <v>0.6359539061281705</v>
      </c>
      <c r="G146" s="48">
        <v>0.2707096482979137</v>
      </c>
      <c r="H146" s="48" t="s">
        <v>23</v>
      </c>
      <c r="I146" s="48">
        <v>0.2320714016439968</v>
      </c>
      <c r="K146" s="48">
        <v>0.3262016639451532</v>
      </c>
      <c r="L146" s="48" t="s">
        <v>23</v>
      </c>
      <c r="M146" s="48" t="s">
        <v>23</v>
      </c>
      <c r="N146" s="48">
        <v>0.06762477377102596</v>
      </c>
      <c r="O146" s="48"/>
      <c r="P146" s="49" t="s">
        <v>32</v>
      </c>
      <c r="Q146" s="50" t="s">
        <v>195</v>
      </c>
      <c r="R146" s="61">
        <v>0.76</v>
      </c>
      <c r="S146" s="48">
        <v>0.2513905249709553</v>
      </c>
      <c r="T146" s="51">
        <v>0.1969132188580896</v>
      </c>
      <c r="U146" s="52">
        <f>AVERAGE(R146,T146,S146)</f>
        <v>0.40276791460968164</v>
      </c>
      <c r="V146" s="44"/>
      <c r="W146" s="50" t="s">
        <v>178</v>
      </c>
      <c r="X146" s="52">
        <v>0.39996736860489546</v>
      </c>
    </row>
    <row r="147" spans="1:24" s="32" customFormat="1" ht="15.75" customHeight="1">
      <c r="A147" s="45" t="s">
        <v>196</v>
      </c>
      <c r="B147" s="46">
        <v>0.9532618023284973</v>
      </c>
      <c r="C147" s="47">
        <v>1</v>
      </c>
      <c r="D147" s="47" t="s">
        <v>23</v>
      </c>
      <c r="E147" s="47">
        <v>0.9721080788203077</v>
      </c>
      <c r="G147" s="48">
        <v>0.4789776175412654</v>
      </c>
      <c r="H147" s="48">
        <v>1</v>
      </c>
      <c r="I147" s="48">
        <v>0.3820474405206329</v>
      </c>
      <c r="K147" s="48">
        <v>0.10489682031176427</v>
      </c>
      <c r="L147" s="48" t="s">
        <v>23</v>
      </c>
      <c r="M147" s="48" t="s">
        <v>23</v>
      </c>
      <c r="N147" s="48" t="s">
        <v>23</v>
      </c>
      <c r="O147" s="48"/>
      <c r="P147" s="49" t="s">
        <v>35</v>
      </c>
      <c r="Q147" s="50" t="s">
        <v>196</v>
      </c>
      <c r="R147" s="46">
        <v>0.9751232937162683</v>
      </c>
      <c r="S147" s="48">
        <v>0.6203416860206329</v>
      </c>
      <c r="T147" s="51" t="s">
        <v>23</v>
      </c>
      <c r="U147" s="52"/>
      <c r="V147" s="44"/>
      <c r="W147" s="50" t="s">
        <v>191</v>
      </c>
      <c r="X147" s="52">
        <v>0.3738373181520462</v>
      </c>
    </row>
    <row r="148" spans="1:24" s="32" customFormat="1" ht="15.75" customHeight="1">
      <c r="A148" s="45" t="s">
        <v>147</v>
      </c>
      <c r="B148" s="46">
        <v>1</v>
      </c>
      <c r="C148" s="47">
        <v>0.767859662379101</v>
      </c>
      <c r="D148" s="47">
        <v>0.9680909727458532</v>
      </c>
      <c r="E148" s="47">
        <v>0.9721039949506084</v>
      </c>
      <c r="G148" s="48">
        <v>0.6360494751538256</v>
      </c>
      <c r="H148" s="48">
        <v>0.794839312396226</v>
      </c>
      <c r="I148" s="48">
        <v>0.7442520520764622</v>
      </c>
      <c r="K148" s="48">
        <v>0.2694308843987874</v>
      </c>
      <c r="L148" s="48" t="s">
        <v>23</v>
      </c>
      <c r="M148" s="48" t="s">
        <v>23</v>
      </c>
      <c r="N148" s="48">
        <v>0.34260647053179605</v>
      </c>
      <c r="O148" s="48"/>
      <c r="P148" s="49" t="s">
        <v>32</v>
      </c>
      <c r="Q148" s="50" t="s">
        <v>147</v>
      </c>
      <c r="R148" s="46">
        <v>0.9270136575188906</v>
      </c>
      <c r="S148" s="48">
        <v>0.7250469465421711</v>
      </c>
      <c r="T148" s="51">
        <v>0.3060186774652917</v>
      </c>
      <c r="U148" s="52">
        <f>AVERAGE(R148,T148,S148)</f>
        <v>0.6526930938421178</v>
      </c>
      <c r="V148" s="44"/>
      <c r="W148" s="50" t="s">
        <v>142</v>
      </c>
      <c r="X148" s="52">
        <v>0.3724672160921858</v>
      </c>
    </row>
    <row r="149" spans="1:24" s="32" customFormat="1" ht="15.75" customHeight="1">
      <c r="A149" s="45" t="s">
        <v>33</v>
      </c>
      <c r="B149" s="46">
        <v>0.9681537555885729</v>
      </c>
      <c r="C149" s="47">
        <v>0.995689231500859</v>
      </c>
      <c r="D149" s="47">
        <v>1</v>
      </c>
      <c r="E149" s="47" t="s">
        <v>23</v>
      </c>
      <c r="G149" s="48">
        <v>0.8445968130034652</v>
      </c>
      <c r="H149" s="48">
        <v>1</v>
      </c>
      <c r="I149" s="48">
        <v>0.6908520581432073</v>
      </c>
      <c r="K149" s="48">
        <v>0.824158389690226</v>
      </c>
      <c r="L149" s="48">
        <v>0.45617823615369146</v>
      </c>
      <c r="M149" s="48">
        <v>1</v>
      </c>
      <c r="N149" s="48">
        <v>0.8066553503233899</v>
      </c>
      <c r="O149" s="48"/>
      <c r="P149" s="49" t="s">
        <v>27</v>
      </c>
      <c r="Q149" s="50" t="s">
        <v>33</v>
      </c>
      <c r="R149" s="46">
        <v>0.987947662363144</v>
      </c>
      <c r="S149" s="48">
        <v>0.8451496237155575</v>
      </c>
      <c r="T149" s="51">
        <v>0.7717479940418269</v>
      </c>
      <c r="U149" s="52">
        <f>AVERAGE(R149,T149,S149)</f>
        <v>0.8682817600401762</v>
      </c>
      <c r="V149" s="44"/>
      <c r="W149" s="50" t="s">
        <v>97</v>
      </c>
      <c r="X149" s="52">
        <v>0.3570956614995484</v>
      </c>
    </row>
    <row r="150" spans="1:24" s="32" customFormat="1" ht="15.75" customHeight="1">
      <c r="A150" s="45" t="s">
        <v>57</v>
      </c>
      <c r="B150" s="46">
        <v>0.9925069056376888</v>
      </c>
      <c r="C150" s="47">
        <v>0.9346814080699661</v>
      </c>
      <c r="D150" s="47">
        <v>1</v>
      </c>
      <c r="E150" s="47" t="s">
        <v>23</v>
      </c>
      <c r="G150" s="48">
        <v>0.7777348375202021</v>
      </c>
      <c r="H150" s="48">
        <v>0.9936447823919573</v>
      </c>
      <c r="I150" s="48">
        <v>0.6302960778499569</v>
      </c>
      <c r="K150" s="48">
        <v>0.368200215451137</v>
      </c>
      <c r="L150" s="48">
        <v>0.397366749537616</v>
      </c>
      <c r="M150" s="48">
        <v>0.8444661241517998</v>
      </c>
      <c r="N150" s="48">
        <v>0.7152470387886849</v>
      </c>
      <c r="O150" s="48"/>
      <c r="P150" s="49" t="s">
        <v>27</v>
      </c>
      <c r="Q150" s="50" t="s">
        <v>57</v>
      </c>
      <c r="R150" s="46">
        <v>0.9757294379025517</v>
      </c>
      <c r="S150" s="48">
        <v>0.8005585659207054</v>
      </c>
      <c r="T150" s="51">
        <v>0.5813200319823095</v>
      </c>
      <c r="U150" s="52">
        <f>AVERAGE(R150,T150,S150)</f>
        <v>0.7858693452685223</v>
      </c>
      <c r="V150" s="44"/>
      <c r="W150" s="50" t="s">
        <v>173</v>
      </c>
      <c r="X150" s="52">
        <v>0.3189066315713727</v>
      </c>
    </row>
    <row r="151" spans="1:24" s="32" customFormat="1" ht="15.75" customHeight="1">
      <c r="A151" s="45" t="s">
        <v>187</v>
      </c>
      <c r="B151" s="46" t="s">
        <v>23</v>
      </c>
      <c r="C151" s="47">
        <v>0.9837012330802801</v>
      </c>
      <c r="D151" s="47" t="s">
        <v>23</v>
      </c>
      <c r="E151" s="47">
        <v>0.7886643413742012</v>
      </c>
      <c r="G151" s="48">
        <v>0.08142771511438973</v>
      </c>
      <c r="H151" s="48">
        <v>1</v>
      </c>
      <c r="I151" s="48">
        <v>0.05411170827244919</v>
      </c>
      <c r="K151" s="48">
        <v>0.14122953125788926</v>
      </c>
      <c r="L151" s="48">
        <v>0.09590357128040697</v>
      </c>
      <c r="M151" s="48">
        <v>0.6739039317925235</v>
      </c>
      <c r="N151" s="48">
        <v>0.06799071947799697</v>
      </c>
      <c r="O151" s="48"/>
      <c r="P151" s="49" t="s">
        <v>24</v>
      </c>
      <c r="Q151" s="50" t="s">
        <v>187</v>
      </c>
      <c r="R151" s="46">
        <v>0.8861827872272405</v>
      </c>
      <c r="S151" s="48">
        <v>0.37851314112894624</v>
      </c>
      <c r="T151" s="51">
        <v>0.24475693845220417</v>
      </c>
      <c r="U151" s="52">
        <f>AVERAGE(R151,T151,S151)</f>
        <v>0.503150955602797</v>
      </c>
      <c r="V151" s="44"/>
      <c r="W151" s="50" t="s">
        <v>102</v>
      </c>
      <c r="X151" s="52">
        <v>0.3171493023423708</v>
      </c>
    </row>
    <row r="152" spans="1:24" s="32" customFormat="1" ht="15.75" customHeight="1">
      <c r="A152" s="45" t="s">
        <v>184</v>
      </c>
      <c r="B152" s="46">
        <v>0.8471758955548112</v>
      </c>
      <c r="C152" s="47">
        <v>0.8092360673050499</v>
      </c>
      <c r="D152" s="47">
        <v>0.2901110601500205</v>
      </c>
      <c r="E152" s="47">
        <v>0.9964899342349037</v>
      </c>
      <c r="G152" s="48">
        <v>0.6668675783641248</v>
      </c>
      <c r="H152" s="48" t="s">
        <v>23</v>
      </c>
      <c r="I152" s="48">
        <v>0.6671119360099976</v>
      </c>
      <c r="K152" s="48">
        <v>0.205966197162143</v>
      </c>
      <c r="L152" s="48" t="s">
        <v>23</v>
      </c>
      <c r="M152" s="48" t="s">
        <v>23</v>
      </c>
      <c r="N152" s="48">
        <v>0.06091176481259702</v>
      </c>
      <c r="O152" s="48"/>
      <c r="P152" s="49" t="s">
        <v>38</v>
      </c>
      <c r="Q152" s="50" t="s">
        <v>184</v>
      </c>
      <c r="R152" s="46">
        <v>0.7357532393111964</v>
      </c>
      <c r="S152" s="48">
        <v>0.6669897571870612</v>
      </c>
      <c r="T152" s="51">
        <v>0.13343898098737</v>
      </c>
      <c r="U152" s="52">
        <f>AVERAGE(R152,T152,S152)</f>
        <v>0.5120606591618758</v>
      </c>
      <c r="V152" s="44"/>
      <c r="W152" s="50" t="s">
        <v>186</v>
      </c>
      <c r="X152" s="52">
        <v>0.2929385358420557</v>
      </c>
    </row>
    <row r="153" spans="1:24" s="32" customFormat="1" ht="15.75" customHeight="1">
      <c r="A153" s="45" t="s">
        <v>170</v>
      </c>
      <c r="B153" s="46">
        <v>1</v>
      </c>
      <c r="C153" s="47" t="s">
        <v>23</v>
      </c>
      <c r="D153" s="47">
        <v>0.3712665161659745</v>
      </c>
      <c r="E153" s="47">
        <v>0.764171600539753</v>
      </c>
      <c r="G153" s="48">
        <v>0.9406518172912867</v>
      </c>
      <c r="H153" s="48">
        <v>0.3028999513846107</v>
      </c>
      <c r="I153" s="48">
        <v>0.7816819430929306</v>
      </c>
      <c r="K153" s="48">
        <v>0.5699187948840285</v>
      </c>
      <c r="L153" s="48">
        <v>0.17788505759412349</v>
      </c>
      <c r="M153" s="48">
        <v>0.5507148088512438</v>
      </c>
      <c r="N153" s="48">
        <v>0.3666562790855265</v>
      </c>
      <c r="O153" s="48"/>
      <c r="P153" s="49" t="s">
        <v>32</v>
      </c>
      <c r="Q153" s="50" t="s">
        <v>170</v>
      </c>
      <c r="R153" s="46">
        <v>0.7118127055685758</v>
      </c>
      <c r="S153" s="48">
        <v>0.6750779039229426</v>
      </c>
      <c r="T153" s="51">
        <v>0.4162937351037306</v>
      </c>
      <c r="U153" s="52">
        <f>AVERAGE(R153,T153,S153)</f>
        <v>0.6010614481984163</v>
      </c>
      <c r="V153" s="44"/>
      <c r="W153" s="50" t="s">
        <v>99</v>
      </c>
      <c r="X153" s="52">
        <v>0.2858087278442032</v>
      </c>
    </row>
    <row r="154" spans="1:24" s="32" customFormat="1" ht="15.75" customHeight="1">
      <c r="A154" s="45" t="s">
        <v>125</v>
      </c>
      <c r="B154" s="46">
        <v>0.9452527405426384</v>
      </c>
      <c r="C154" s="47">
        <v>1</v>
      </c>
      <c r="D154" s="47">
        <v>1</v>
      </c>
      <c r="E154" s="47">
        <v>0.9343515140050834</v>
      </c>
      <c r="G154" s="48">
        <v>0.7644746788751055</v>
      </c>
      <c r="H154" s="48">
        <v>0.892847988720091</v>
      </c>
      <c r="I154" s="48">
        <v>0.6418333519630265</v>
      </c>
      <c r="K154" s="48">
        <v>0.15424833964267953</v>
      </c>
      <c r="L154" s="48">
        <v>0.28433370894785004</v>
      </c>
      <c r="M154" s="48">
        <v>1</v>
      </c>
      <c r="N154" s="48">
        <v>0.13816333085159044</v>
      </c>
      <c r="O154" s="48"/>
      <c r="P154" s="49" t="s">
        <v>41</v>
      </c>
      <c r="Q154" s="50" t="s">
        <v>125</v>
      </c>
      <c r="R154" s="46">
        <v>0.9699010636369305</v>
      </c>
      <c r="S154" s="48">
        <v>0.7663853398527408</v>
      </c>
      <c r="T154" s="51">
        <v>0.39418634486053</v>
      </c>
      <c r="U154" s="52">
        <f>AVERAGE(R154,T154,S154)</f>
        <v>0.7101575827834005</v>
      </c>
      <c r="V154" s="44"/>
      <c r="W154" s="50" t="s">
        <v>182</v>
      </c>
      <c r="X154" s="52">
        <v>0.25848684709308845</v>
      </c>
    </row>
    <row r="155" spans="1:24" s="32" customFormat="1" ht="15.75" customHeight="1">
      <c r="A155" s="45" t="s">
        <v>194</v>
      </c>
      <c r="B155" s="46">
        <v>0.6344530296505361</v>
      </c>
      <c r="C155" s="47" t="s">
        <v>23</v>
      </c>
      <c r="D155" s="47" t="s">
        <v>23</v>
      </c>
      <c r="E155" s="47">
        <v>0.43188506374632013</v>
      </c>
      <c r="G155" s="48">
        <v>0.6775376167835774</v>
      </c>
      <c r="H155" s="48" t="s">
        <v>23</v>
      </c>
      <c r="I155" s="48">
        <v>0.3973265102967024</v>
      </c>
      <c r="K155" s="48">
        <v>0.11876163983400836</v>
      </c>
      <c r="L155" s="48" t="s">
        <v>23</v>
      </c>
      <c r="M155" s="48" t="s">
        <v>23</v>
      </c>
      <c r="N155" s="48">
        <v>0.16345370403641946</v>
      </c>
      <c r="O155" s="48"/>
      <c r="P155" s="49" t="s">
        <v>32</v>
      </c>
      <c r="Q155" s="50" t="s">
        <v>194</v>
      </c>
      <c r="R155" s="46">
        <v>0.533169046698428</v>
      </c>
      <c r="S155" s="48">
        <v>0.5374320635401398</v>
      </c>
      <c r="T155" s="51">
        <v>0.1411076719352139</v>
      </c>
      <c r="U155" s="52">
        <f>AVERAGE(R155,T155,S155)</f>
        <v>0.4039029273912606</v>
      </c>
      <c r="V155" s="44"/>
      <c r="W155" s="50" t="s">
        <v>87</v>
      </c>
      <c r="X155" s="52">
        <v>0.25489764847611934</v>
      </c>
    </row>
    <row r="156" spans="1:24" s="32" customFormat="1" ht="15.75" customHeight="1">
      <c r="A156" s="45" t="s">
        <v>59</v>
      </c>
      <c r="B156" s="46">
        <v>0.9659089055726164</v>
      </c>
      <c r="C156" s="47">
        <v>1</v>
      </c>
      <c r="D156" s="47">
        <v>1</v>
      </c>
      <c r="E156" s="47">
        <v>0.9869152645173838</v>
      </c>
      <c r="G156" s="48">
        <v>0.6317485778024426</v>
      </c>
      <c r="H156" s="48">
        <v>1</v>
      </c>
      <c r="I156" s="48">
        <v>0.5231504130232961</v>
      </c>
      <c r="K156" s="48">
        <v>0.3599044091997375</v>
      </c>
      <c r="L156" s="48">
        <v>0.7200204305925628</v>
      </c>
      <c r="M156" s="48">
        <v>1</v>
      </c>
      <c r="N156" s="48">
        <v>0.4969184371010501</v>
      </c>
      <c r="O156" s="48"/>
      <c r="P156" s="49" t="s">
        <v>35</v>
      </c>
      <c r="Q156" s="50" t="s">
        <v>59</v>
      </c>
      <c r="R156" s="46">
        <v>0.9882060425225001</v>
      </c>
      <c r="S156" s="48">
        <v>0.7182996636085798</v>
      </c>
      <c r="T156" s="51">
        <v>0.6442108192233377</v>
      </c>
      <c r="U156" s="52">
        <f>AVERAGE(R156,T156,S156)</f>
        <v>0.7835721751181391</v>
      </c>
      <c r="V156" s="44"/>
      <c r="W156" s="50" t="s">
        <v>197</v>
      </c>
      <c r="X156" s="52">
        <v>0.2392260366782998</v>
      </c>
    </row>
    <row r="157" spans="1:24" s="32" customFormat="1" ht="15.75" customHeight="1">
      <c r="A157" s="45" t="s">
        <v>198</v>
      </c>
      <c r="B157" s="46">
        <v>1</v>
      </c>
      <c r="C157" s="47">
        <v>1</v>
      </c>
      <c r="D157" s="47">
        <v>1</v>
      </c>
      <c r="E157" s="47">
        <v>0.7249122359914799</v>
      </c>
      <c r="G157" s="48">
        <v>0.2029686099622445</v>
      </c>
      <c r="H157" s="48" t="s">
        <v>23</v>
      </c>
      <c r="I157" s="48">
        <v>0.15532180071572518</v>
      </c>
      <c r="K157" s="48" t="s">
        <v>23</v>
      </c>
      <c r="L157" s="48" t="s">
        <v>23</v>
      </c>
      <c r="M157" s="48" t="s">
        <v>23</v>
      </c>
      <c r="N157" s="48">
        <v>0.04044606886449329</v>
      </c>
      <c r="O157" s="48"/>
      <c r="P157" s="49" t="s">
        <v>24</v>
      </c>
      <c r="Q157" s="50" t="s">
        <v>198</v>
      </c>
      <c r="R157" s="46">
        <v>0.9312280589978702</v>
      </c>
      <c r="S157" s="48">
        <v>0.17914520533898481</v>
      </c>
      <c r="T157" s="51"/>
      <c r="U157" s="52"/>
      <c r="V157" s="44"/>
      <c r="W157" s="50" t="s">
        <v>22</v>
      </c>
      <c r="X157" s="52">
        <v>0.15427502139566926</v>
      </c>
    </row>
    <row r="158" spans="1:24" s="32" customFormat="1" ht="15.75" customHeight="1">
      <c r="A158" s="45" t="s">
        <v>190</v>
      </c>
      <c r="B158" s="46">
        <v>0.9106494872988913</v>
      </c>
      <c r="C158" s="47">
        <v>0.8491019756465823</v>
      </c>
      <c r="D158" s="47">
        <v>0.7342929382030354</v>
      </c>
      <c r="E158" s="47">
        <v>0.8235444430062393</v>
      </c>
      <c r="G158" s="48">
        <v>0.18073722875950066</v>
      </c>
      <c r="H158" s="48">
        <v>0.6997321607283107</v>
      </c>
      <c r="I158" s="48">
        <v>0.13464277428346205</v>
      </c>
      <c r="K158" s="48">
        <v>0.09655688109440298</v>
      </c>
      <c r="L158" s="48">
        <v>0.08976952710092681</v>
      </c>
      <c r="M158" s="48">
        <v>0.4751015462048685</v>
      </c>
      <c r="N158" s="48">
        <v>0.08405796455424897</v>
      </c>
      <c r="O158" s="48"/>
      <c r="P158" s="49" t="s">
        <v>27</v>
      </c>
      <c r="Q158" s="50" t="s">
        <v>190</v>
      </c>
      <c r="R158" s="46">
        <v>0.8293972110386871</v>
      </c>
      <c r="S158" s="48">
        <v>0.33837072125709106</v>
      </c>
      <c r="T158" s="51">
        <v>0.18637147973861176</v>
      </c>
      <c r="U158" s="52">
        <f>AVERAGE(R158,T158,S158)</f>
        <v>0.4513798040114633</v>
      </c>
      <c r="V158" s="44"/>
      <c r="W158" s="50" t="s">
        <v>47</v>
      </c>
      <c r="X158" s="52"/>
    </row>
    <row r="159" spans="1:24" s="32" customFormat="1" ht="15.75" customHeight="1">
      <c r="A159" s="45" t="s">
        <v>166</v>
      </c>
      <c r="B159" s="46" t="s">
        <v>23</v>
      </c>
      <c r="C159" s="47" t="s">
        <v>23</v>
      </c>
      <c r="D159" s="47" t="s">
        <v>23</v>
      </c>
      <c r="E159" s="47">
        <v>0.9953211250144584</v>
      </c>
      <c r="G159" s="48">
        <v>0.803982956491754</v>
      </c>
      <c r="H159" s="48" t="s">
        <v>23</v>
      </c>
      <c r="I159" s="48">
        <v>0.6625930783834559</v>
      </c>
      <c r="K159" s="48">
        <v>0.19456478087920998</v>
      </c>
      <c r="L159" s="48" t="s">
        <v>23</v>
      </c>
      <c r="M159" s="48" t="s">
        <v>23</v>
      </c>
      <c r="N159" s="48">
        <v>0.06472792142167545</v>
      </c>
      <c r="O159" s="48"/>
      <c r="P159" s="49" t="s">
        <v>38</v>
      </c>
      <c r="Q159" s="50" t="s">
        <v>166</v>
      </c>
      <c r="R159" s="46">
        <v>1</v>
      </c>
      <c r="S159" s="48">
        <v>0.7332880174376049</v>
      </c>
      <c r="T159" s="51">
        <v>0.12964635115044273</v>
      </c>
      <c r="U159" s="52">
        <f>AVERAGE(R159,T159,S159)</f>
        <v>0.6209781228626825</v>
      </c>
      <c r="V159" s="44"/>
      <c r="W159" s="54" t="s">
        <v>85</v>
      </c>
      <c r="X159" s="52"/>
    </row>
    <row r="160" spans="1:24" s="32" customFormat="1" ht="15.75" customHeight="1">
      <c r="A160" s="45" t="s">
        <v>158</v>
      </c>
      <c r="B160" s="46">
        <v>1</v>
      </c>
      <c r="C160" s="47">
        <v>0.9038420992311412</v>
      </c>
      <c r="D160" s="47">
        <v>0.7586144249721593</v>
      </c>
      <c r="E160" s="47">
        <v>0.6342159104678218</v>
      </c>
      <c r="G160" s="48">
        <v>0.8302364761026759</v>
      </c>
      <c r="H160" s="48">
        <v>0.23826799052866068</v>
      </c>
      <c r="I160" s="48">
        <v>0.7136465032590535</v>
      </c>
      <c r="K160" s="48" t="s">
        <v>23</v>
      </c>
      <c r="L160" s="48">
        <v>0.49064401238277516</v>
      </c>
      <c r="M160" s="48">
        <v>0.46870986215203386</v>
      </c>
      <c r="N160" s="48">
        <v>0.47247553699232187</v>
      </c>
      <c r="O160" s="48"/>
      <c r="P160" s="49" t="s">
        <v>32</v>
      </c>
      <c r="Q160" s="50" t="s">
        <v>158</v>
      </c>
      <c r="R160" s="46">
        <v>0.8241681086677806</v>
      </c>
      <c r="S160" s="48">
        <v>0.5940503232967966</v>
      </c>
      <c r="T160" s="51">
        <v>0.47727647050904365</v>
      </c>
      <c r="U160" s="52">
        <f>AVERAGE(R160,T160,S160)</f>
        <v>0.6318316341578737</v>
      </c>
      <c r="V160" s="44"/>
      <c r="W160" s="50" t="s">
        <v>110</v>
      </c>
      <c r="X160" s="52"/>
    </row>
    <row r="161" spans="1:24" s="32" customFormat="1" ht="15.75" customHeight="1">
      <c r="A161" s="45" t="s">
        <v>135</v>
      </c>
      <c r="B161" s="46">
        <v>1</v>
      </c>
      <c r="C161" s="47">
        <v>1</v>
      </c>
      <c r="D161" s="47">
        <v>1</v>
      </c>
      <c r="E161" s="47">
        <v>0.9972291245571248</v>
      </c>
      <c r="G161" s="48">
        <v>0.7437908052451123</v>
      </c>
      <c r="H161" s="48" t="s">
        <v>23</v>
      </c>
      <c r="I161" s="48">
        <v>0.5870037325278338</v>
      </c>
      <c r="K161" s="48">
        <v>0.06900443085898252</v>
      </c>
      <c r="L161" s="48">
        <v>0.5273458539855075</v>
      </c>
      <c r="M161" s="48">
        <v>1</v>
      </c>
      <c r="N161" s="48">
        <v>0.03887558743782387</v>
      </c>
      <c r="O161" s="48"/>
      <c r="P161" s="49" t="s">
        <v>27</v>
      </c>
      <c r="Q161" s="50" t="s">
        <v>135</v>
      </c>
      <c r="R161" s="46">
        <v>0.9993072811392814</v>
      </c>
      <c r="S161" s="48">
        <v>0.6653972688864731</v>
      </c>
      <c r="T161" s="51">
        <v>0.4088064680705785</v>
      </c>
      <c r="U161" s="52">
        <f>AVERAGE(R161,T161,S161)</f>
        <v>0.6911703393654444</v>
      </c>
      <c r="V161" s="44"/>
      <c r="W161" s="50" t="s">
        <v>134</v>
      </c>
      <c r="X161" s="52"/>
    </row>
    <row r="162" spans="1:24" s="32" customFormat="1" ht="15.75" customHeight="1">
      <c r="A162" s="53" t="s">
        <v>155</v>
      </c>
      <c r="B162" s="46">
        <v>0.9261983729638352</v>
      </c>
      <c r="C162" s="47">
        <v>1</v>
      </c>
      <c r="D162" s="47">
        <v>1</v>
      </c>
      <c r="E162" s="47">
        <v>1</v>
      </c>
      <c r="G162" s="48">
        <v>0.3184280796683749</v>
      </c>
      <c r="H162" s="48">
        <v>1</v>
      </c>
      <c r="I162" s="48">
        <v>0.1482576475157465</v>
      </c>
      <c r="K162" s="48">
        <v>0.6022977901938881</v>
      </c>
      <c r="L162" s="48">
        <v>0.2072033221478417</v>
      </c>
      <c r="M162" s="48">
        <v>0.5069861145569665</v>
      </c>
      <c r="N162" s="48">
        <v>0.40726007083593757</v>
      </c>
      <c r="O162" s="48"/>
      <c r="P162" s="49" t="s">
        <v>24</v>
      </c>
      <c r="Q162" s="54" t="s">
        <v>155</v>
      </c>
      <c r="R162" s="46">
        <v>0.9815495932409588</v>
      </c>
      <c r="S162" s="48">
        <v>0.48889524239470716</v>
      </c>
      <c r="T162" s="51">
        <v>0.43093682443365844</v>
      </c>
      <c r="U162" s="52">
        <f>AVERAGE(R162,T162,S162)</f>
        <v>0.6337938866897748</v>
      </c>
      <c r="V162" s="44"/>
      <c r="W162" s="50" t="s">
        <v>146</v>
      </c>
      <c r="X162" s="52"/>
    </row>
    <row r="163" spans="1:24" s="32" customFormat="1" ht="15.75" customHeight="1">
      <c r="A163" s="45" t="s">
        <v>77</v>
      </c>
      <c r="B163" s="46">
        <v>1</v>
      </c>
      <c r="C163" s="47">
        <v>1</v>
      </c>
      <c r="D163" s="47">
        <v>1</v>
      </c>
      <c r="E163" s="47" t="s">
        <v>23</v>
      </c>
      <c r="G163" s="48">
        <v>0.7445116007451202</v>
      </c>
      <c r="H163" s="48">
        <v>1</v>
      </c>
      <c r="I163" s="48">
        <v>0.6986752040832179</v>
      </c>
      <c r="K163" s="48">
        <v>0.2562832857207793</v>
      </c>
      <c r="L163" s="48">
        <v>0.4989746460572884</v>
      </c>
      <c r="M163" s="48">
        <v>0.8525217533895274</v>
      </c>
      <c r="N163" s="48">
        <v>0.2812645750106588</v>
      </c>
      <c r="O163" s="48"/>
      <c r="P163" s="49" t="s">
        <v>27</v>
      </c>
      <c r="Q163" s="50" t="s">
        <v>77</v>
      </c>
      <c r="R163" s="46">
        <v>1</v>
      </c>
      <c r="S163" s="48">
        <v>0.8143956016094461</v>
      </c>
      <c r="T163" s="51">
        <v>0.4722610650445634</v>
      </c>
      <c r="U163" s="52">
        <f>AVERAGE(R163,T163,S163)</f>
        <v>0.7622188888846698</v>
      </c>
      <c r="V163" s="44"/>
      <c r="W163" s="50" t="s">
        <v>154</v>
      </c>
      <c r="X163" s="52"/>
    </row>
    <row r="164" spans="1:24" s="32" customFormat="1" ht="15.75" customHeight="1">
      <c r="A164" s="53" t="s">
        <v>119</v>
      </c>
      <c r="B164" s="46">
        <v>1</v>
      </c>
      <c r="C164" s="47">
        <v>1</v>
      </c>
      <c r="D164" s="47">
        <v>1</v>
      </c>
      <c r="E164" s="47" t="s">
        <v>23</v>
      </c>
      <c r="G164" s="48">
        <v>0.7652138409818116</v>
      </c>
      <c r="H164" s="48" t="s">
        <v>23</v>
      </c>
      <c r="I164" s="48">
        <v>0.6227599610082202</v>
      </c>
      <c r="K164" s="48">
        <v>0.19570085905191636</v>
      </c>
      <c r="L164" s="48">
        <v>0.7191955661567229</v>
      </c>
      <c r="M164" s="48" t="s">
        <v>23</v>
      </c>
      <c r="N164" s="48">
        <v>0.4874032747395447</v>
      </c>
      <c r="O164" s="48"/>
      <c r="P164" s="49" t="s">
        <v>82</v>
      </c>
      <c r="Q164" s="54" t="s">
        <v>119</v>
      </c>
      <c r="R164" s="46">
        <v>1</v>
      </c>
      <c r="S164" s="48">
        <v>0.6939869009950159</v>
      </c>
      <c r="T164" s="51">
        <v>0.4674332333160613</v>
      </c>
      <c r="U164" s="52">
        <f>AVERAGE(R164,T164,S164)</f>
        <v>0.7204733781036925</v>
      </c>
      <c r="V164" s="44"/>
      <c r="W164" s="50" t="s">
        <v>156</v>
      </c>
      <c r="X164" s="57"/>
    </row>
    <row r="165" spans="1:24" s="32" customFormat="1" ht="15.75" customHeight="1">
      <c r="A165" s="45" t="s">
        <v>96</v>
      </c>
      <c r="B165" s="46">
        <v>0.9843832213639212</v>
      </c>
      <c r="C165" s="47">
        <v>1</v>
      </c>
      <c r="D165" s="47">
        <v>1</v>
      </c>
      <c r="E165" s="47">
        <v>1</v>
      </c>
      <c r="G165" s="48">
        <v>0.6405980578480613</v>
      </c>
      <c r="H165" s="48">
        <v>1</v>
      </c>
      <c r="I165" s="48">
        <v>0.5216209647213157</v>
      </c>
      <c r="K165" s="48">
        <v>0.15703568906344564</v>
      </c>
      <c r="L165" s="48">
        <v>0.6218386404569929</v>
      </c>
      <c r="M165" s="48">
        <v>1</v>
      </c>
      <c r="N165" s="48">
        <v>0.2544208669390295</v>
      </c>
      <c r="O165" s="48"/>
      <c r="P165" s="49" t="s">
        <v>35</v>
      </c>
      <c r="Q165" s="50" t="s">
        <v>96</v>
      </c>
      <c r="R165" s="46">
        <v>0.9960958053409804</v>
      </c>
      <c r="S165" s="48">
        <v>0.7207396741897923</v>
      </c>
      <c r="T165" s="51">
        <v>0.508323799114867</v>
      </c>
      <c r="U165" s="52">
        <f>AVERAGE(R165,T165,S165)</f>
        <v>0.7417197595485466</v>
      </c>
      <c r="V165" s="44"/>
      <c r="W165" s="50" t="s">
        <v>167</v>
      </c>
      <c r="X165" s="57"/>
    </row>
    <row r="166" spans="1:24" s="32" customFormat="1" ht="15.75" customHeight="1">
      <c r="A166" s="45" t="s">
        <v>176</v>
      </c>
      <c r="B166" s="46">
        <v>0.8995436148568567</v>
      </c>
      <c r="C166" s="47">
        <v>0.9651801202314749</v>
      </c>
      <c r="D166" s="47">
        <v>0.6369898600864745</v>
      </c>
      <c r="E166" s="47">
        <v>0.9921320839481482</v>
      </c>
      <c r="G166" s="48">
        <v>0.7780885220068847</v>
      </c>
      <c r="H166" s="48" t="s">
        <v>23</v>
      </c>
      <c r="I166" s="48">
        <v>0.6487053305308634</v>
      </c>
      <c r="K166" s="48">
        <v>0.2345923067270054</v>
      </c>
      <c r="L166" s="48" t="s">
        <v>23</v>
      </c>
      <c r="M166" s="48" t="s">
        <v>23</v>
      </c>
      <c r="N166" s="48">
        <v>0.03294304274525586</v>
      </c>
      <c r="O166" s="48"/>
      <c r="P166" s="49" t="s">
        <v>38</v>
      </c>
      <c r="Q166" s="50" t="s">
        <v>176</v>
      </c>
      <c r="R166" s="46">
        <v>0.8734614197807387</v>
      </c>
      <c r="S166" s="48">
        <v>0.7133969262688741</v>
      </c>
      <c r="T166" s="51">
        <v>0.13376767473613066</v>
      </c>
      <c r="U166" s="52">
        <f>AVERAGE(R166,T166,S166)</f>
        <v>0.5735420069285811</v>
      </c>
      <c r="V166" s="44"/>
      <c r="W166" s="50" t="s">
        <v>177</v>
      </c>
      <c r="X166" s="57"/>
    </row>
    <row r="167" spans="1:24" s="32" customFormat="1" ht="15.75" customHeight="1">
      <c r="A167" s="45" t="s">
        <v>148</v>
      </c>
      <c r="B167" s="46">
        <v>0.9995036809976844</v>
      </c>
      <c r="C167" s="47">
        <v>1</v>
      </c>
      <c r="D167" s="47">
        <v>1</v>
      </c>
      <c r="E167" s="47">
        <v>0.9926924143195732</v>
      </c>
      <c r="G167" s="48">
        <v>0.5546329036752621</v>
      </c>
      <c r="H167" s="48">
        <v>0.9620916977569176</v>
      </c>
      <c r="I167" s="48">
        <v>0.4393932636978963</v>
      </c>
      <c r="K167" s="48">
        <v>0.20472933151128306</v>
      </c>
      <c r="L167" s="48" t="s">
        <v>23</v>
      </c>
      <c r="M167" s="48" t="s">
        <v>23</v>
      </c>
      <c r="N167" s="48">
        <v>0.3526060736883009</v>
      </c>
      <c r="O167" s="48"/>
      <c r="P167" s="49" t="s">
        <v>35</v>
      </c>
      <c r="Q167" s="50" t="s">
        <v>148</v>
      </c>
      <c r="R167" s="46">
        <v>0.9980490238293146</v>
      </c>
      <c r="S167" s="48">
        <v>0.652039288376692</v>
      </c>
      <c r="T167" s="51">
        <v>0.2786677025997919</v>
      </c>
      <c r="U167" s="52">
        <f>AVERAGE(R167,T167,S167)</f>
        <v>0.642918671601933</v>
      </c>
      <c r="V167" s="44"/>
      <c r="W167" s="50" t="s">
        <v>179</v>
      </c>
      <c r="X167" s="52"/>
    </row>
    <row r="168" spans="1:24" s="32" customFormat="1" ht="15.75" customHeight="1">
      <c r="A168" s="45" t="s">
        <v>128</v>
      </c>
      <c r="B168" s="46" t="s">
        <v>23</v>
      </c>
      <c r="C168" s="47" t="s">
        <v>23</v>
      </c>
      <c r="D168" s="47" t="s">
        <v>23</v>
      </c>
      <c r="E168" s="47">
        <v>0.92428414760274</v>
      </c>
      <c r="G168" s="48">
        <v>0.8683732928525303</v>
      </c>
      <c r="H168" s="48">
        <v>0.6590686227330549</v>
      </c>
      <c r="I168" s="48">
        <v>0.7257455757178024</v>
      </c>
      <c r="K168" s="48">
        <v>0.34231299254646813</v>
      </c>
      <c r="L168" s="48">
        <v>0.26213654117463425</v>
      </c>
      <c r="M168" s="48">
        <v>1</v>
      </c>
      <c r="N168" s="48">
        <v>0.042505787140016675</v>
      </c>
      <c r="O168" s="48"/>
      <c r="P168" s="49" t="s">
        <v>41</v>
      </c>
      <c r="Q168" s="50" t="s">
        <v>128</v>
      </c>
      <c r="R168" s="46">
        <v>0.95</v>
      </c>
      <c r="S168" s="48">
        <v>0.7510624971011292</v>
      </c>
      <c r="T168" s="51">
        <v>0.4117388302152797</v>
      </c>
      <c r="U168" s="52">
        <f>AVERAGE(R168,T168,S168)</f>
        <v>0.7042671091054696</v>
      </c>
      <c r="V168" s="44"/>
      <c r="W168" s="50" t="s">
        <v>183</v>
      </c>
      <c r="X168" s="52"/>
    </row>
    <row r="169" spans="1:24" s="32" customFormat="1" ht="15.75" customHeight="1">
      <c r="A169" s="45" t="s">
        <v>197</v>
      </c>
      <c r="B169" s="46">
        <v>0.31525555560177576</v>
      </c>
      <c r="C169" s="47">
        <v>0.24435519522151258</v>
      </c>
      <c r="D169" s="47">
        <v>0.30048324215316535</v>
      </c>
      <c r="E169" s="47">
        <v>0.32044662488386305</v>
      </c>
      <c r="G169" s="48">
        <v>0.08810449310881811</v>
      </c>
      <c r="H169" s="48">
        <v>1</v>
      </c>
      <c r="I169" s="48">
        <v>0.11562950284645136</v>
      </c>
      <c r="K169" s="48">
        <v>0</v>
      </c>
      <c r="L169" s="48">
        <v>0</v>
      </c>
      <c r="M169" s="48" t="s">
        <v>23</v>
      </c>
      <c r="N169" s="48">
        <v>0.0638948707541911</v>
      </c>
      <c r="O169" s="48"/>
      <c r="P169" s="49" t="s">
        <v>24</v>
      </c>
      <c r="Q169" s="50" t="s">
        <v>197</v>
      </c>
      <c r="R169" s="46">
        <v>0.2951351544650792</v>
      </c>
      <c r="S169" s="48">
        <v>0.40124466531842323</v>
      </c>
      <c r="T169" s="51">
        <v>0.021298290251397036</v>
      </c>
      <c r="U169" s="52">
        <f>AVERAGE(R169,T169,S169)</f>
        <v>0.2392260366782998</v>
      </c>
      <c r="V169" s="44"/>
      <c r="W169" s="50" t="s">
        <v>193</v>
      </c>
      <c r="X169" s="57"/>
    </row>
    <row r="170" spans="1:24" s="32" customFormat="1" ht="15.75" customHeight="1">
      <c r="A170" s="45" t="s">
        <v>189</v>
      </c>
      <c r="B170" s="46">
        <v>1</v>
      </c>
      <c r="C170" s="47">
        <v>0.7213638485407637</v>
      </c>
      <c r="D170" s="47" t="s">
        <v>23</v>
      </c>
      <c r="E170" s="47">
        <v>0.6316216346483579</v>
      </c>
      <c r="G170" s="48">
        <v>0.6889654624271573</v>
      </c>
      <c r="H170" s="48">
        <v>0.2487842846912749</v>
      </c>
      <c r="I170" s="48">
        <v>0.5465237547755628</v>
      </c>
      <c r="K170" s="48">
        <v>0.1597776571251405</v>
      </c>
      <c r="L170" s="48" t="s">
        <v>23</v>
      </c>
      <c r="M170" s="48" t="s">
        <v>23</v>
      </c>
      <c r="N170" s="48">
        <v>0.19923398138903323</v>
      </c>
      <c r="O170" s="48"/>
      <c r="P170" s="49" t="s">
        <v>32</v>
      </c>
      <c r="Q170" s="50" t="s">
        <v>189</v>
      </c>
      <c r="R170" s="46">
        <v>0.7843284943963739</v>
      </c>
      <c r="S170" s="48">
        <v>0.494757833964665</v>
      </c>
      <c r="T170" s="51">
        <v>0.17950581925708686</v>
      </c>
      <c r="U170" s="52">
        <f>AVERAGE(R170,T170,S170)</f>
        <v>0.4861973825393752</v>
      </c>
      <c r="V170" s="44"/>
      <c r="W170" s="50" t="s">
        <v>196</v>
      </c>
      <c r="X170" s="52"/>
    </row>
    <row r="171" spans="1:24" s="32" customFormat="1" ht="15.75" customHeight="1">
      <c r="A171" s="62" t="s">
        <v>180</v>
      </c>
      <c r="B171" s="63">
        <v>1</v>
      </c>
      <c r="C171" s="64">
        <v>0.9278046811222063</v>
      </c>
      <c r="D171" s="64">
        <v>0.6979978333905669</v>
      </c>
      <c r="E171" s="64">
        <v>0.9135894894695588</v>
      </c>
      <c r="F171" s="65"/>
      <c r="G171" s="66">
        <v>0.7593338997629742</v>
      </c>
      <c r="H171" s="66">
        <v>0.37081130564057424</v>
      </c>
      <c r="I171" s="66" t="s">
        <v>23</v>
      </c>
      <c r="J171" s="65"/>
      <c r="K171" s="66">
        <v>0.2030262386676816</v>
      </c>
      <c r="L171" s="66" t="s">
        <v>23</v>
      </c>
      <c r="M171" s="66" t="s">
        <v>23</v>
      </c>
      <c r="N171" s="66">
        <v>0.21425501921719678</v>
      </c>
      <c r="O171" s="66"/>
      <c r="P171" s="67" t="s">
        <v>32</v>
      </c>
      <c r="Q171" s="68" t="s">
        <v>180</v>
      </c>
      <c r="R171" s="63">
        <v>0.8848480009955829</v>
      </c>
      <c r="S171" s="66">
        <v>0.5650726027017742</v>
      </c>
      <c r="T171" s="69">
        <v>0.2086406289424392</v>
      </c>
      <c r="U171" s="70">
        <f>AVERAGE(R171,T171,S171)</f>
        <v>0.5528537442132655</v>
      </c>
      <c r="V171" s="44"/>
      <c r="W171" s="68" t="s">
        <v>198</v>
      </c>
      <c r="X171" s="70"/>
    </row>
    <row r="172" spans="2:24" s="32" customFormat="1" ht="15.75" customHeight="1">
      <c r="B172" s="59"/>
      <c r="C172" s="59"/>
      <c r="D172" s="59"/>
      <c r="E172" s="59"/>
      <c r="R172" s="71"/>
      <c r="S172" s="71"/>
      <c r="T172" s="71"/>
      <c r="U172" s="71"/>
      <c r="X172" s="59"/>
    </row>
    <row r="173" spans="2:24" s="32" customFormat="1" ht="15.75" customHeight="1">
      <c r="B173" s="59"/>
      <c r="C173" s="59"/>
      <c r="D173" s="59"/>
      <c r="E173" s="59"/>
      <c r="Q173" s="72"/>
      <c r="R173" s="73"/>
      <c r="S173" s="73"/>
      <c r="T173" s="73"/>
      <c r="U173" s="73"/>
      <c r="V173" s="73"/>
      <c r="W173" s="72"/>
      <c r="X173" s="73"/>
    </row>
    <row r="174" spans="2:24" s="32" customFormat="1" ht="15.75" customHeight="1">
      <c r="B174" s="59"/>
      <c r="C174" s="59"/>
      <c r="D174" s="59"/>
      <c r="E174" s="59"/>
      <c r="Q174" s="72"/>
      <c r="R174" s="73"/>
      <c r="S174" s="73"/>
      <c r="T174" s="73"/>
      <c r="U174" s="59"/>
      <c r="W174" s="72"/>
      <c r="X174" s="59"/>
    </row>
    <row r="175" spans="2:24" s="32" customFormat="1" ht="15.75" customHeight="1">
      <c r="B175" s="59"/>
      <c r="C175" s="59"/>
      <c r="D175" s="59"/>
      <c r="E175" s="59"/>
      <c r="Q175" s="72"/>
      <c r="R175" s="73"/>
      <c r="S175" s="73"/>
      <c r="T175" s="73"/>
      <c r="U175" s="73"/>
      <c r="W175" s="72"/>
      <c r="X175" s="73"/>
    </row>
    <row r="176" spans="2:24" s="32" customFormat="1" ht="15.75" customHeight="1">
      <c r="B176" s="59"/>
      <c r="C176" s="59"/>
      <c r="D176" s="59"/>
      <c r="E176" s="59"/>
      <c r="Q176" s="72"/>
      <c r="R176" s="59"/>
      <c r="S176" s="59"/>
      <c r="T176" s="59"/>
      <c r="U176" s="59"/>
      <c r="W176" s="72"/>
      <c r="X176" s="59"/>
    </row>
    <row r="177" spans="2:24" s="32" customFormat="1" ht="15.75" customHeight="1">
      <c r="B177" s="59"/>
      <c r="C177" s="59"/>
      <c r="D177" s="59"/>
      <c r="E177" s="59"/>
      <c r="R177" s="59"/>
      <c r="S177" s="59"/>
      <c r="T177" s="59"/>
      <c r="U177" s="59"/>
      <c r="X177" s="59"/>
    </row>
    <row r="178" spans="2:24" s="32" customFormat="1" ht="15.75" customHeight="1">
      <c r="B178" s="59"/>
      <c r="C178" s="59"/>
      <c r="D178" s="59"/>
      <c r="E178" s="59"/>
      <c r="R178" s="59"/>
      <c r="S178" s="59"/>
      <c r="T178" s="59"/>
      <c r="U178" s="59"/>
      <c r="X178" s="59"/>
    </row>
  </sheetData>
  <sheetProtection selectLockedCells="1" selectUnlockedCells="1"/>
  <mergeCells count="5">
    <mergeCell ref="A2:A3"/>
    <mergeCell ref="B2:E2"/>
    <mergeCell ref="K2:N2"/>
    <mergeCell ref="Q2:Q3"/>
    <mergeCell ref="R2:T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Bissio</cp:lastModifiedBy>
  <dcterms:modified xsi:type="dcterms:W3CDTF">2012-03-09T16:34:52Z</dcterms:modified>
  <cp:category/>
  <cp:version/>
  <cp:contentType/>
  <cp:contentStatus/>
  <cp:revision>2</cp:revision>
</cp:coreProperties>
</file>